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showInkAnnotation="0" codeName="ThisWorkbook" defaultThemeVersion="124226"/>
  <mc:AlternateContent xmlns:mc="http://schemas.openxmlformats.org/markup-compatibility/2006">
    <mc:Choice Requires="x15">
      <x15ac:absPath xmlns:x15ac="http://schemas.microsoft.com/office/spreadsheetml/2010/11/ac" url="D:\fgarcia\Escritorio\TRANSPARENCIA\2024\"/>
    </mc:Choice>
  </mc:AlternateContent>
  <xr:revisionPtr revIDLastSave="0" documentId="13_ncr:1_{4FDFD779-050F-46D9-9B22-9B45EE65B4AF}" xr6:coauthVersionLast="47" xr6:coauthVersionMax="47" xr10:uidLastSave="{00000000-0000-0000-0000-000000000000}"/>
  <bookViews>
    <workbookView xWindow="-120" yWindow="-120" windowWidth="29040" windowHeight="15720" tabRatio="842" firstSheet="1" activeTab="1" xr2:uid="{00000000-000D-0000-FFFF-FFFF00000000}"/>
  </bookViews>
  <sheets>
    <sheet name="DEMAS DIRECCIONES" sheetId="114" state="hidden" r:id="rId1"/>
    <sheet name="VIATICOS EXTERIOR E INTERIOR" sheetId="117" r:id="rId2"/>
    <sheet name="VIATICOS EXTERIOR " sheetId="118" r:id="rId3"/>
  </sheets>
  <definedNames>
    <definedName name="_xlnm._FilterDatabase" localSheetId="2" hidden="1">'VIATICOS EXTERIOR '!$A$5:$A$19</definedName>
    <definedName name="_xlnm._FilterDatabase" localSheetId="1" hidden="1">'VIATICOS EXTERIOR E INTERIOR'!$A$5:$A$19</definedName>
    <definedName name="A" localSheetId="2">#REF!</definedName>
    <definedName name="A" localSheetId="1">#REF!</definedName>
    <definedName name="A">#REF!</definedName>
    <definedName name="_xlnm.Print_Area" localSheetId="2">'VIATICOS EXTERIOR '!$B$1:$K$39</definedName>
    <definedName name="_xlnm.Print_Area" localSheetId="1">'VIATICOS EXTERIOR E INTERIOR'!$B$1:$K$54</definedName>
    <definedName name="asdf" localSheetId="2">#REF!</definedName>
    <definedName name="asdf" localSheetId="1">#REF!</definedName>
    <definedName name="asdf">#REF!</definedName>
    <definedName name="Cargos" localSheetId="2">#REF!</definedName>
    <definedName name="Cargos" localSheetId="1">#REF!</definedName>
    <definedName name="Cargos">#REF!</definedName>
    <definedName name="Comisión" localSheetId="2">#REF!</definedName>
    <definedName name="Comisión" localSheetId="1">#REF!</definedName>
    <definedName name="Comisión">#REF!</definedName>
    <definedName name="g" localSheetId="2">#REF!</definedName>
    <definedName name="g" localSheetId="1">#REF!</definedName>
    <definedName name="g">#REF!</definedName>
    <definedName name="k" localSheetId="2">#REF!</definedName>
    <definedName name="k" localSheetId="1">#REF!</definedName>
    <definedName name="k">#REF!</definedName>
    <definedName name="LugaresDeComisión" localSheetId="2">#REF!</definedName>
    <definedName name="LugaresDeComisión" localSheetId="1">#REF!</definedName>
    <definedName name="LugaresDeComisión">#REF!</definedName>
    <definedName name="Nombres" localSheetId="2">#REF!</definedName>
    <definedName name="Nombres" localSheetId="1">#REF!</definedName>
    <definedName name="Nombres">#REF!</definedName>
    <definedName name="NombresCargos" localSheetId="2">#REF!</definedName>
    <definedName name="NombresCargos" localSheetId="1">#REF!</definedName>
    <definedName name="NombresCargos">#REF!</definedName>
    <definedName name="OLE_LINK4" localSheetId="2">'VIATICOS EXTERIOR '!#REF!</definedName>
    <definedName name="OLE_LINK4" localSheetId="1">'VIATICOS EXTERIOR E INTERIOR'!#REF!</definedName>
    <definedName name="_xlnm.Print_Titles" localSheetId="2">'VIATICOS EXTERIOR '!$1:$5</definedName>
    <definedName name="_xlnm.Print_Titles" localSheetId="1">'VIATICOS EXTERIOR E INTERIOR'!$1:$5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54" i="117" l="1"/>
  <c r="K39" i="118"/>
</calcChain>
</file>

<file path=xl/sharedStrings.xml><?xml version="1.0" encoding="utf-8"?>
<sst xmlns="http://schemas.openxmlformats.org/spreadsheetml/2006/main" count="1732" uniqueCount="752">
  <si>
    <t>Belice</t>
  </si>
  <si>
    <t>Luis Erick Gudiel Pineda</t>
  </si>
  <si>
    <t>Fecha</t>
  </si>
  <si>
    <t>Nombre</t>
  </si>
  <si>
    <t>Lugar de Comisión</t>
  </si>
  <si>
    <t>Q.</t>
  </si>
  <si>
    <t>Objeto de la Comisión</t>
  </si>
  <si>
    <t>Tapachula, Chiapas, Estados Unidos Mexicanos</t>
  </si>
  <si>
    <t>Alondra Emperatriz Morales Cu</t>
  </si>
  <si>
    <t>No. Form.</t>
  </si>
  <si>
    <t>Luis Ernesto Molina Cardona</t>
  </si>
  <si>
    <t>Ministerio de Relaciones Exteriores</t>
  </si>
  <si>
    <t>Julia Arabella Woolfolk Contreras de Chinchilla</t>
  </si>
  <si>
    <t>T.C.</t>
  </si>
  <si>
    <t>Honduras</t>
  </si>
  <si>
    <t>Dias de Comisión</t>
  </si>
  <si>
    <t>Dirección</t>
  </si>
  <si>
    <t>Despacho Viceministerial</t>
  </si>
  <si>
    <t>Despacho Ministerial</t>
  </si>
  <si>
    <t>Departamento de Transportes</t>
  </si>
  <si>
    <t>VIATICOS EXTERIOR</t>
  </si>
  <si>
    <t>Nueva York, Estados Unidos de América</t>
  </si>
  <si>
    <t>Dias</t>
  </si>
  <si>
    <t>25 al 26 de enero de 2012</t>
  </si>
  <si>
    <t>Sandra Erica Jovel Polanco</t>
  </si>
  <si>
    <t>28 enero al 02 febrero</t>
  </si>
  <si>
    <t>Tegucigalpa, Honduras</t>
  </si>
  <si>
    <t>FEBRERO</t>
  </si>
  <si>
    <t>2 de febrero 2012</t>
  </si>
  <si>
    <t>"Viajar a la ciudad de Belice para acompañar al Embajador Harold Caballeros quién sostendra una reunión de trabajo con su homólogo de dicho pais"</t>
  </si>
  <si>
    <t>Mariella Velez Gaitan de Garcia</t>
  </si>
  <si>
    <t>Panama</t>
  </si>
  <si>
    <t>3 al 5 de febrero de 2012</t>
  </si>
  <si>
    <t>Jorge Ricardo Putzeys Urigûen</t>
  </si>
  <si>
    <t>Seul, Repùblica de Corea</t>
  </si>
  <si>
    <t>5 al 10 de febrero de 2012</t>
  </si>
  <si>
    <t>Trinidad y Tobago</t>
  </si>
  <si>
    <t>7 al 12 de febrero de 2012</t>
  </si>
  <si>
    <t>08 al 12 febrero 2012</t>
  </si>
  <si>
    <t>Sonia Abigail Garcia Calel</t>
  </si>
  <si>
    <t>Ciudad de Mexico, D.F.</t>
  </si>
  <si>
    <t>14 al 15 de febrero de 2012</t>
  </si>
  <si>
    <t>Washington, D.C. Estados Unidos deAmèrica</t>
  </si>
  <si>
    <t>14 al 18 de febrero de 2012</t>
  </si>
  <si>
    <t>Carlos Humberto Aldana Villanueva</t>
  </si>
  <si>
    <t>Leila Carolina Villatoro Rodriguez</t>
  </si>
  <si>
    <t>Lima, Peru</t>
  </si>
  <si>
    <t>San Jose, Costa Rica</t>
  </si>
  <si>
    <t>21 al 24 de febrero de 2012</t>
  </si>
  <si>
    <t>19 al 24 de febrero de 2012</t>
  </si>
  <si>
    <t>7.76197 y 7.78053</t>
  </si>
  <si>
    <t>Ciudad de Cartagena, Repùblica de Colombia</t>
  </si>
  <si>
    <t>13 al 17 de febrero de 2012</t>
  </si>
  <si>
    <t>Erick Fernando Arrecis Chew</t>
  </si>
  <si>
    <t>San Salvador, El Salvador</t>
  </si>
  <si>
    <t>23 al 24 de febrero 2012</t>
  </si>
  <si>
    <t>Mario Rene Azmitia Zaldaña</t>
  </si>
  <si>
    <t>El Salvador</t>
  </si>
  <si>
    <t>27 febrero al 02 de marzo</t>
  </si>
  <si>
    <t>23 al 25 de febrero 2012</t>
  </si>
  <si>
    <t>Ciudad de Guatemala</t>
  </si>
  <si>
    <t>Panamà, Costa Rica, El Salvador, Honduras, y Nicaragua</t>
  </si>
  <si>
    <t>28 febrero al 01 de  marzo</t>
  </si>
  <si>
    <t>200 y 300</t>
  </si>
  <si>
    <t>MARZO</t>
  </si>
  <si>
    <t>Gladys Siomara Cardenas Miron</t>
  </si>
  <si>
    <t>Washington, D.C.</t>
  </si>
  <si>
    <t>06 al 09 de marzo</t>
  </si>
  <si>
    <t>Mèxico</t>
  </si>
  <si>
    <t xml:space="preserve">04 al 09 marzo </t>
  </si>
  <si>
    <t>Juan Carlos Orellana Juarez</t>
  </si>
  <si>
    <t>Marco Tulio Gustavo Chicas Sosa</t>
  </si>
  <si>
    <t>07 al 09 de marzo</t>
  </si>
  <si>
    <t>Gabriela Hortencia Marisol Lix Martinez</t>
  </si>
  <si>
    <t>Gustavo Adolfo Orellana Portillo</t>
  </si>
  <si>
    <t>Marsella Francia</t>
  </si>
  <si>
    <t>del 10 al 18 marzo</t>
  </si>
  <si>
    <t>Republica de Azerbaiyan</t>
  </si>
  <si>
    <t>del 09 al 18 de marzo</t>
  </si>
  <si>
    <t>Los Angeles, California, Arizona, Estados Unidos de Amèrica</t>
  </si>
  <si>
    <t>del 12 al 16 de marzo</t>
  </si>
  <si>
    <t>Ciudad de Panamà</t>
  </si>
  <si>
    <t>del 14 al 17 de marzo</t>
  </si>
  <si>
    <t>Edna Eliset Marquez Duarte</t>
  </si>
  <si>
    <t>Montevideo, Republica Oriental del Uruguay</t>
  </si>
  <si>
    <t>del 18 al 24 marzo</t>
  </si>
  <si>
    <t>Ciudad de Viña del Mar, Republica de Chile</t>
  </si>
  <si>
    <t>del 18 al 21 marzo</t>
  </si>
  <si>
    <t>Repùblica Democràtica del Congo</t>
  </si>
  <si>
    <t>del 21 al 23 de marzo</t>
  </si>
  <si>
    <t>del 21 al 24 de marzo</t>
  </si>
  <si>
    <t>Reino Unido de Gran Bretaña e Irlanda del Norte, Moscu, Rusia, y Paris, Francia</t>
  </si>
  <si>
    <t>Karla Gabriela Samayoa Recari</t>
  </si>
  <si>
    <t>del 23 marzo al 1 de abril</t>
  </si>
  <si>
    <t>Republica de Panamà</t>
  </si>
  <si>
    <t>del 27 al 30 marzo</t>
  </si>
  <si>
    <t>Ciudad de San Jose, Costa Rica</t>
  </si>
  <si>
    <t>del 26 al 29 marzo</t>
  </si>
  <si>
    <t>Repùblica de Panamà</t>
  </si>
  <si>
    <t>7.81827 y 7.79646</t>
  </si>
  <si>
    <t>ABRIL</t>
  </si>
  <si>
    <t>del 09 al 16 de abril 2012</t>
  </si>
  <si>
    <t>Maynor Jacobo Cuyun Salguero</t>
  </si>
  <si>
    <t>Denis Rene Ortiz Toledo</t>
  </si>
  <si>
    <t>del 11 al 16 de abril 2012</t>
  </si>
  <si>
    <t>Manlio Fernando Sesenna Oliverio</t>
  </si>
  <si>
    <t>Carla Maria Rodriguez Mancia</t>
  </si>
  <si>
    <t>Carlos Ramiro Martinez Alvarado</t>
  </si>
  <si>
    <t>Gustavo Adolfo Lopez Calderon</t>
  </si>
  <si>
    <t>Ana Maria Dieguez Arevalo</t>
  </si>
  <si>
    <t>Arturo Romero Duarte Ortiz</t>
  </si>
  <si>
    <t>Carlos Humberto Jimenez Licona</t>
  </si>
  <si>
    <t>Stella Rieguer Weiss de Garcia Granados</t>
  </si>
  <si>
    <t>Geovani Rene Castillo Polanco</t>
  </si>
  <si>
    <t>Juan Leon Alvarado</t>
  </si>
  <si>
    <t>Gabriel Edgardo Aguilera Peralta</t>
  </si>
  <si>
    <t>Georges de la Roche Du Ronzet Plihal</t>
  </si>
  <si>
    <t>Guisela Atalida Godinez Suazo</t>
  </si>
  <si>
    <t>Hector Rolando Palacios Lima</t>
  </si>
  <si>
    <t>Erick Roberto Molina Sandoval</t>
  </si>
  <si>
    <t>Alfonso Alberto Jose Matta Fahsen</t>
  </si>
  <si>
    <t>Antonio Roberto Castellanos Lopez</t>
  </si>
  <si>
    <t>Manuel Arturo Tellez Miralda</t>
  </si>
  <si>
    <t>Ileana Victoria Polanco Cordon</t>
  </si>
  <si>
    <t>Martic Choc Chuquiej</t>
  </si>
  <si>
    <t>Frontera las Chinamas. El Salvador</t>
  </si>
  <si>
    <t>08 de marzo</t>
  </si>
  <si>
    <t>Fernando Enrique Jose Andrade Diaz Duran</t>
  </si>
  <si>
    <t>del 09 al 10 de abril</t>
  </si>
  <si>
    <t>Stephanie Hochstetter Skinner-Klee de Towara</t>
  </si>
  <si>
    <t>Herbert Estuardo Meneses Coronado</t>
  </si>
  <si>
    <t>Sonia Regina Martinez Mansilla de Palencia</t>
  </si>
  <si>
    <t>Ciudad de Miami, Florida, Estados Unidos de Amèrica</t>
  </si>
  <si>
    <t>del 16 al 20 abril</t>
  </si>
  <si>
    <t>Vilma Janine Pereira Zenteno de Cifuentes</t>
  </si>
  <si>
    <t>Marithza Ruiz de Vielman</t>
  </si>
  <si>
    <t>Guisela Marien Aldana Castro</t>
  </si>
  <si>
    <t>Repùblica de China (Taiwan)</t>
  </si>
  <si>
    <t>del 14 al 25 de abril</t>
  </si>
  <si>
    <t>Fredy Salvador Cardenas</t>
  </si>
  <si>
    <t>Irma Marleni Gonzalez</t>
  </si>
  <si>
    <t>Hilda Elizabeth Visquerra Juarez</t>
  </si>
  <si>
    <t>Repùblica de Costa Rica</t>
  </si>
  <si>
    <t>del 18 al 21 de abril</t>
  </si>
  <si>
    <t>Ciudad de San Salvador, Repùblica de El Salvador</t>
  </si>
  <si>
    <t>del 18 al 20 de abril</t>
  </si>
  <si>
    <t>Byron Rene Escobedo Menèndez</t>
  </si>
  <si>
    <t>EN CANCILLERIA</t>
  </si>
  <si>
    <t>AÑO 2012</t>
  </si>
  <si>
    <t>Sandra Luz Samayoa Lopez</t>
  </si>
  <si>
    <t>Ciudad de Guadalajara, Jalisco, Estados Unidos</t>
  </si>
  <si>
    <t>del 21 al 28 de abril</t>
  </si>
  <si>
    <t>Rosidalia Elvidia Lopez Mazariegos</t>
  </si>
  <si>
    <t>Mariandree de Leòn Trejo</t>
  </si>
  <si>
    <t>Ciudad de Nueva York, Estados Unidos de Amèrica</t>
  </si>
  <si>
    <t>del 23 al 27 de abril</t>
  </si>
  <si>
    <t>juan Oliverio Orozco Miranda</t>
  </si>
  <si>
    <t>del 22 al 27 de abril</t>
  </si>
  <si>
    <t>Dora Elizabeth Villagran</t>
  </si>
  <si>
    <t>Carlos Hugo Avila</t>
  </si>
  <si>
    <t>Ciudad de Mèxico, Distrito Federal, Estados Unidos Mexicanos</t>
  </si>
  <si>
    <t>del 25 al 27 de abril</t>
  </si>
  <si>
    <t>Ciudad de Washington, Miami Florida, Estados Unidos de Amèrica</t>
  </si>
  <si>
    <t>del 26 al 29 de abril</t>
  </si>
  <si>
    <t>Celeste Amparo Marinelli Block</t>
  </si>
  <si>
    <t>ciudad de Washington, Estados Unidos de Amèrica</t>
  </si>
  <si>
    <t>del 26 al 28 de abril</t>
  </si>
  <si>
    <t>Roque Abel Arriaga Martìnez</t>
  </si>
  <si>
    <t>Ciudad de México, Distrito Federal</t>
  </si>
  <si>
    <t>del 22 al 25 de abril de 2012</t>
  </si>
  <si>
    <t>Ciudad de Buenos Aires, Repùblica de Argentina</t>
  </si>
  <si>
    <t>24 al 27 de abril de 2012</t>
  </si>
  <si>
    <t>Ciudad de Mèxico, Distrito Federal</t>
  </si>
  <si>
    <t>del 01 al 05 de mayo</t>
  </si>
  <si>
    <t>Helen Escobar Ocampo</t>
  </si>
  <si>
    <t>Ciudad de Managua, Repùblica de Nicaragua</t>
  </si>
  <si>
    <t>del 02 al 05 de mayo</t>
  </si>
  <si>
    <t>el 30 de abril</t>
  </si>
  <si>
    <t>Repùblica de Panamà, Costa Rica, ciudad de Mèxico Distrito Federal.</t>
  </si>
  <si>
    <t>200.00   250.00  y 300.00</t>
  </si>
  <si>
    <t>Ciudad de Tegucigalpa, Repùblica de Honduras</t>
  </si>
  <si>
    <t>MAYO</t>
  </si>
  <si>
    <t>del 02 al 04 de mayo</t>
  </si>
  <si>
    <t>Cuota por día US$</t>
  </si>
  <si>
    <t>TOTAL   US$</t>
  </si>
  <si>
    <t>Cartagena de Indias, Repùblica de Colombia</t>
  </si>
  <si>
    <t>del 10 al 16 de abril</t>
  </si>
  <si>
    <t>del 11 al 14 abril</t>
  </si>
  <si>
    <t>Gert Rosenthal Koenigsberger</t>
  </si>
  <si>
    <t>Yoli Gabriela Velasquez Villagran de Maldonado</t>
  </si>
  <si>
    <t>Frontera Las Chinamas El Salvador</t>
  </si>
  <si>
    <t>08  de marzo</t>
  </si>
  <si>
    <t>Edi David Gonzalez Hernandez</t>
  </si>
  <si>
    <t>Repùblica Popular de China</t>
  </si>
  <si>
    <t>del 14 mayo al 06 junio</t>
  </si>
  <si>
    <t>Repùblicas de Nicaragua y Costa Rica</t>
  </si>
  <si>
    <t>del 07 al 08 de mayo</t>
  </si>
  <si>
    <t>Repùblica de El Salvador</t>
  </si>
  <si>
    <t>del 21 al 24 de mayo</t>
  </si>
  <si>
    <t>del 23 al 25 de mayo</t>
  </si>
  <si>
    <t>Complemento de viàticos para participar en el Taller Regional en Seguridad de Grandes Eventos.</t>
  </si>
  <si>
    <t>Complemento de Viàticos para participar en un Taller Consultivo, el cual tiene como objetivo la construcciòn de una propuesta de lineamientos regionales, orientado a establecer mecanismos para la identificaciòn diferenciada de perfiles de migrantes en condiciòn de vulnerabilidad.</t>
  </si>
  <si>
    <t>Maria Silvia Wohlers Gomar de Meie</t>
  </si>
  <si>
    <t>Repùblica de Austria</t>
  </si>
  <si>
    <t>del 26 mayo al 02 de junio</t>
  </si>
  <si>
    <t>Repùblica del Ecuador</t>
  </si>
  <si>
    <t>del 28 mayo al 02 junio</t>
  </si>
  <si>
    <t>Carlos Valentino Cazali Diaz</t>
  </si>
  <si>
    <t>del 14 al 15 de mayo</t>
  </si>
  <si>
    <t>Complemento de viàticos para participar en la Segunda Reuniòn del Proyecto de los Procesos Migratorios en Mèxico y Centro Amèrica: Diagnòstico y Propuestas Regionales.</t>
  </si>
  <si>
    <t>Complemento de viàticos para participar en el Seminario de Administraciòn Pùblica para Servidor Pùblico de Paises Latinoamericanos I.</t>
  </si>
  <si>
    <t>Vivian Yadira Flores Gutierrez de Figueroa</t>
  </si>
  <si>
    <t>Repùblica de China</t>
  </si>
  <si>
    <t>del 28 mayo al 19 junio</t>
  </si>
  <si>
    <t>Lidia Rosmery Estrada Colindres</t>
  </si>
  <si>
    <t>Edgar Noe Zumeta</t>
  </si>
  <si>
    <t>350.00 y 300.00</t>
  </si>
  <si>
    <t>Repùblica de Turquia, Ciudad de Nueva York, Estados Unidos de Amèrica.</t>
  </si>
  <si>
    <t>del 28 mayo al 05 junio</t>
  </si>
  <si>
    <t>del 13 al 16 de mayo</t>
  </si>
  <si>
    <t>Cochabamba, Bolivia</t>
  </si>
  <si>
    <t>Estados Unidos</t>
  </si>
  <si>
    <t>del 2 al 7 de junio</t>
  </si>
  <si>
    <t>del 2 al 6 de junio</t>
  </si>
  <si>
    <t>Carolina Calvillo Valdez</t>
  </si>
  <si>
    <t>del 30 de mayo al 2 de junio</t>
  </si>
  <si>
    <t xml:space="preserve">del 31 de mayo al 6 de junio </t>
  </si>
  <si>
    <t>del 1 al 6 de junio</t>
  </si>
  <si>
    <t>Gran Bretaña</t>
  </si>
  <si>
    <t>6 al al 11 de junio</t>
  </si>
  <si>
    <t>Rep. China</t>
  </si>
  <si>
    <t>9 al 20 de junio</t>
  </si>
  <si>
    <t>Complemento de viaticos para participar en en el II curso avanzado para diplomaticos latinoamericanos</t>
  </si>
  <si>
    <t>del 10 al 13 de junio</t>
  </si>
  <si>
    <t>participacion en la reunion de las sucomisiones y comision es de seguridad del sica en honduras</t>
  </si>
  <si>
    <t>18 al 23 de junio</t>
  </si>
  <si>
    <t>Participacion en la XVII periodo de sesiones de la conferencia regional sobre migraciòn CRM</t>
  </si>
  <si>
    <t>panama</t>
  </si>
  <si>
    <t>19 al 23 de junio</t>
  </si>
  <si>
    <t>Jeenmin Alvizures</t>
  </si>
  <si>
    <t>del 18 de junio al 3 de julio</t>
  </si>
  <si>
    <t>Participacion en Seminario del Desarrollo economico y el cambio climatico de America Latina</t>
  </si>
  <si>
    <t>Shirley Castillo</t>
  </si>
  <si>
    <t xml:space="preserve">Magda Antonieta Toledo </t>
  </si>
  <si>
    <t>Austria</t>
  </si>
  <si>
    <t xml:space="preserve">16 al 23 de junio </t>
  </si>
  <si>
    <t xml:space="preserve">17 al 23 de junio </t>
  </si>
  <si>
    <t xml:space="preserve">18 al 23 de junio </t>
  </si>
  <si>
    <t>Participaciòn en el Tercer periodo de sesiones del grupo de examen de la aplicaciòn de la Convenciòn contra la corrupciòn denominada Mecanismo de Examen</t>
  </si>
  <si>
    <t>18 al 21 de junio</t>
  </si>
  <si>
    <t>Participacion en la XXV reunion del comité ejecutivo del sica, y la IX reunion del comité del seguimiento del comité ejecutivo del sica</t>
  </si>
  <si>
    <t>Participacion en el Taller de Desarrollo de las Herramientas informaticas para la administracion y la difusion de la informacion de los objetivos del milenio</t>
  </si>
  <si>
    <t>Costa Rica</t>
  </si>
  <si>
    <t xml:space="preserve">Honduras </t>
  </si>
  <si>
    <t>del 24 al 28</t>
  </si>
  <si>
    <t>Participacion en el Taller de fortalecimiento de capacidades para Cancillerias Centroamericanas en Materia de proteccion de derechos humanos de las personas migrantes en honduras</t>
  </si>
  <si>
    <t>del 24 al 26</t>
  </si>
  <si>
    <t>Acompañar al señor Ministro de Relaciones Exteriores, en su participaciòn en el discurso en la Asamblea General de la Onu respecto a la lucha contra el Narcotrafico en la ciudad de Nueva York.</t>
  </si>
  <si>
    <t xml:space="preserve">del 27 al 29 </t>
  </si>
  <si>
    <t xml:space="preserve">Participaciòn en la XXXIX cumbre Ordinaria de Jefes de Estado y del Gobierno del Sica </t>
  </si>
  <si>
    <t>JUNIO</t>
  </si>
  <si>
    <t>Mexico</t>
  </si>
  <si>
    <t xml:space="preserve">21 al 22 </t>
  </si>
  <si>
    <t>Direccion General de Relaciones Internacionales Bilaterales</t>
  </si>
  <si>
    <t>Participacion en la presentacion de los proyectos de Guatemala .</t>
  </si>
  <si>
    <t>España</t>
  </si>
  <si>
    <t>Realizar visita oficial al Reino de España y reuniones de trabajo</t>
  </si>
  <si>
    <t>Cesar Augusto Chavez Abrego</t>
  </si>
  <si>
    <t>Cuba</t>
  </si>
  <si>
    <t>del 01 al 09 de julio</t>
  </si>
  <si>
    <t>Participaciòn  en el VII encuentro Internacional de contabilidad, auditoria y finanzas y el II encuentro internacional de administracion publica para el desarrollo, asi como visita oficial a la Embajada de Guatemala en Cuba.</t>
  </si>
  <si>
    <t>Chile</t>
  </si>
  <si>
    <t>del 04 al 09 de Julio</t>
  </si>
  <si>
    <t>del 02 al 14 de julio</t>
  </si>
  <si>
    <t>Participación en la XXXVII Reunión de Altos Funcionarios (SOM) de la CELAC-UE, los dias 5 y 6 de Julio del 2012 y la II Reunión de Coordinadores Nacionales CELAC, la cual se realizará en la misma ciudad, del 6 al 8 de julio de 2012</t>
  </si>
  <si>
    <t>del 09 al 12 de Julio</t>
  </si>
  <si>
    <t>Participar en la IV Reunion del grupo binacional de medio ambiente y recursos naturales en tapachula, chiapas mexico.</t>
  </si>
  <si>
    <t>Andrea Nathalia Ruiz Jordan</t>
  </si>
  <si>
    <t>del 10 al 14 de Julio</t>
  </si>
  <si>
    <t>JULIO</t>
  </si>
  <si>
    <t>Colombia</t>
  </si>
  <si>
    <t>del 16 al 20 de Julio</t>
  </si>
  <si>
    <t>China</t>
  </si>
  <si>
    <t xml:space="preserve">Peru  </t>
  </si>
  <si>
    <t>del 17 al 19 de Julio</t>
  </si>
  <si>
    <t>Linsay Eugenia Hernandez Albizu</t>
  </si>
  <si>
    <t>Peru</t>
  </si>
  <si>
    <t>del 17 al 21 de Julio</t>
  </si>
  <si>
    <t>del 16 al 18 de Julio</t>
  </si>
  <si>
    <t xml:space="preserve">Argentina   </t>
  </si>
  <si>
    <t>Argentina</t>
  </si>
  <si>
    <t>Participar en la III Reunion del Mecanismo de Consultas Politica Guatemala-Argentina y ser parte de la Delegacion Oficial que acompañe al Embajador harold Caballeros, Ministro de Relaciones Exteriores para realizar visita Oficial al referido pais.</t>
  </si>
  <si>
    <t>Participar en la "IV Reunion del Mecanismo Binacional de confianza y Seguridad Mutua de Inteligencia".</t>
  </si>
  <si>
    <t>Participar en la I Reunion de Coordinadores Nacionales y de Resposables de Cooperacion en la ciudad de Madrid España.</t>
  </si>
  <si>
    <t>Para formar parte de la Delegacion Oficial que acompañe al Embajador Harold Caballeros.</t>
  </si>
  <si>
    <t>Participar en la Reunion entre el Gobierno de los Estados Unidos de America y el Gobierno de Guatemala, para dar seguimiento al tema laboral dentro del Marco de DR-CAFTA.</t>
  </si>
  <si>
    <t>Brindar apoyo en la Reunion Bilateral que sostendra en Embajador Carlos Raul Morales Moscoso con el señor Jeremy Browne, Secretario de Estado para America Latina.</t>
  </si>
  <si>
    <t>Personal nombrado en el Exterior</t>
  </si>
  <si>
    <t>Direccion General de Asuntos Consulares y Migratorios</t>
  </si>
  <si>
    <t>Direccion General de Asuntos Juridicos y Tratados Internacionales y Traducciones</t>
  </si>
  <si>
    <t>Direccion General de Protocolo y Ceremonial Diplomatico</t>
  </si>
  <si>
    <t>Cecilia Beatriz Caceres Valdez</t>
  </si>
  <si>
    <t>del 30 de mayo al 26 de Julio</t>
  </si>
  <si>
    <t>Participacion en diferentes seminarios especificamente en el Curso de Capacitacion de Tecnologia Aplicada de Energia Limpia de America Latina.</t>
  </si>
  <si>
    <t>Comisión de Belice.</t>
  </si>
  <si>
    <t>Direccion General de Relaciones Internacionales Multilaterales y Economicas</t>
  </si>
  <si>
    <t>Direccion de Informatica</t>
  </si>
  <si>
    <t>Direccion General de Cancilleria</t>
  </si>
  <si>
    <t>Direccion Financiera</t>
  </si>
  <si>
    <t>Consejo de Seguridad</t>
  </si>
  <si>
    <t>Biblioteca y Centro de Documentaciòn</t>
  </si>
  <si>
    <t>Direccion de Recursos Humanos</t>
  </si>
  <si>
    <t>Auditoria Interna</t>
  </si>
  <si>
    <t>José Arturo Rodrìguez Diaz</t>
  </si>
  <si>
    <t>José Rodrigo Vielmann de Leòn</t>
  </si>
  <si>
    <t>Carlos Hugo Avila Martinez</t>
  </si>
  <si>
    <t>EE.UU</t>
  </si>
  <si>
    <t>del 22 al 28 de Julio</t>
  </si>
  <si>
    <t>del 23 al 25 de Julio</t>
  </si>
  <si>
    <t>Nicaragua</t>
  </si>
  <si>
    <t>del 25 al 28 de Julio</t>
  </si>
  <si>
    <t>Telma Leonor Borrayo Carrera</t>
  </si>
  <si>
    <t>del 30 de Julio al 23 de Agosto</t>
  </si>
  <si>
    <t>Heydi Yaneth Panjoj Chip</t>
  </si>
  <si>
    <t>Maria Eugenia Leiva Castillo</t>
  </si>
  <si>
    <t>Glenda Maria Perez</t>
  </si>
  <si>
    <t>Participar en la II Reunión del Grupo de Expertos en Seguridad del Componente de Combate al Delito de la Estrategia de Seguridad de Centroamérica.</t>
  </si>
  <si>
    <t>Participar en la Conferencia de las Naciones Unidas relativa al Tratado sobre Comercio de Armas (ATT), que pretende la adopción de normas internacionales comunes más estrictas en cuanto al comercio de armas convencionales para evitar que sean utilizadas con fines ilícitos</t>
  </si>
  <si>
    <t>Participar en el XV Foro de Diálogo y Cooperación Japón-SICA</t>
  </si>
  <si>
    <t>Participar en el "Seminario sobre Reformas e Innovaciones de los Servicios Públicos para los Países de América Latina".</t>
  </si>
  <si>
    <t>del 29 de Julio al 01 de Agosto</t>
  </si>
  <si>
    <t>del 01 al 04 de Agosto</t>
  </si>
  <si>
    <t>Participar en la Reunion a nivel de viceministros en la cual se abordarán los temas relacionados a los incidente ocurridos en la zona de adyacencia</t>
  </si>
  <si>
    <t>Participar en la tercera conssulta técnica para desarrollar el esquema hemisférico contra la delincuencia organizada transnacional</t>
  </si>
  <si>
    <t>Dora Ivonne Aragón López de Subuyuj</t>
  </si>
  <si>
    <t>del 11 de Agosto al 05 de Septiembre</t>
  </si>
  <si>
    <t>Participar en el "Seminario de Cooperación Técnica y Económica entre América Latina y China.</t>
  </si>
  <si>
    <t>Flor de María Sánchez Fuentes</t>
  </si>
  <si>
    <t>Claudia Denisse Flores Barrileros de Aldana</t>
  </si>
  <si>
    <t>Herminia Liseth Ortiz Pineda</t>
  </si>
  <si>
    <t>Carlos Raúl Morales Moscoso</t>
  </si>
  <si>
    <t>del 11 al 14 de Agosto</t>
  </si>
  <si>
    <t>Participar en la Reunión de Coordinación Nacional asi como la Reunión de la Subcomisión de Asuntos Políticos.</t>
  </si>
  <si>
    <t>del 12 al 18 de Agosto</t>
  </si>
  <si>
    <t>Participar en la III Ronda de negociaciones de un tratado bilateral de promoción y protección recíproca de inversiones y acuerdo de alcance parcial de complementación económica Guatemala-Trinidad y Tobago.</t>
  </si>
  <si>
    <t>República Dominicana</t>
  </si>
  <si>
    <t>del 15 al 17 de Agosto</t>
  </si>
  <si>
    <t>Participar en la Transmisión de Mando Presidencial del citado país</t>
  </si>
  <si>
    <t>Dennis René Ortiz Toledo</t>
  </si>
  <si>
    <t>del 13 al 17 de Agosto</t>
  </si>
  <si>
    <t>Para asistir a la Transmisión de Mando Presidencial del citado país</t>
  </si>
  <si>
    <t>José Rodriguez</t>
  </si>
  <si>
    <t>Participar en Reunión de Coordinación nacional previa a la Reunión de la subcomisión de Asuntos Políticos.</t>
  </si>
  <si>
    <t>Haiti</t>
  </si>
  <si>
    <t>del 16 al 18 de Agosto</t>
  </si>
  <si>
    <t>Realizar una evaluación del contingente Guatemalteco de cascos azules, asi como intercambiar información de la misión de estabilización de Naciones Unidas.</t>
  </si>
  <si>
    <t>César Augusto Chávez Abrego</t>
  </si>
  <si>
    <t>República de Corea/Japon</t>
  </si>
  <si>
    <t>del 16 al 31 de Agosto</t>
  </si>
  <si>
    <t>Realizar visita a embajada de Guatemala en Japon y a la embajada de Guatemala en Rep. Corea para realizar auditoria especial de inventarios y las diligencias oficiales que sean necesarias para tramite de bajas de los bienes que se encuentran en mal estado en dichas misiones.</t>
  </si>
  <si>
    <t>Jose Luis Chea Urruela</t>
  </si>
  <si>
    <t>Participar en la "Comisión Ejecutiva a nivel de comisionados Presidenciales del Proyecto Mesamérica" y una "Reunión del grupo técnico Interinstitucional.</t>
  </si>
  <si>
    <t>del 08 al 11 de Agosto</t>
  </si>
  <si>
    <t>Participar en la "Reunión de coordinación  centroamericana de negociación del tratado de libre comercio entre la asociación europea de libre comercio -EFTA- y Centroamerica".</t>
  </si>
  <si>
    <t>EE.UU.</t>
  </si>
  <si>
    <t>del 06 al 09 de Agosto</t>
  </si>
  <si>
    <t>Realizar recorrido para observar y conocer el proceso de repatriación de las personas desde EE.UU. Hasta Guatemala</t>
  </si>
  <si>
    <t>Participar como avanzada de protocolo en la reunión extraordinaria de presidentes de los paises miembros del sistema de integración SICA.</t>
  </si>
  <si>
    <t>Participar en la "Reunión del mecanismo regional de ayuda mutua ante desastres del sistema de la integración centroamericana, mecreg-sica y la fuerza de tarea centroamericana FTC"</t>
  </si>
  <si>
    <t>Holanda</t>
  </si>
  <si>
    <t>del 06 al 11 de Agosto</t>
  </si>
  <si>
    <t>Participar en el "Curso Básico dirigido al personal de las autoridades nacionales de la convención de las armas químicas.</t>
  </si>
  <si>
    <t>del 06 al 08 de Agosto</t>
  </si>
  <si>
    <t>Participar en el "Taller de evaluación final del proyecto golfo de Honduras"</t>
  </si>
  <si>
    <t>Verónica Elizabeth Jiménez Tobar</t>
  </si>
  <si>
    <t>Republica de la India</t>
  </si>
  <si>
    <t>del 20 de Agosto al 21 de Septiembre de 2012</t>
  </si>
  <si>
    <t>Participar en el "55 Curso para Diplomáticos Extranjeros"el cual se llevará a cabo en la Rep. De la India</t>
  </si>
  <si>
    <t>Olga Marina de los Santos Leche</t>
  </si>
  <si>
    <t>Republica de China</t>
  </si>
  <si>
    <t>Para participar en el "Seminario para Funcionarios de Países Latinoamericanos sobre la Protección Medioambiental y la Economía de Bajo Carbono".</t>
  </si>
  <si>
    <t>Amparo Guadalupe Huertas León</t>
  </si>
  <si>
    <t>Brenda Leticia Osoy Castro</t>
  </si>
  <si>
    <t>Linda Abigail Salazar Girón de Maravilla</t>
  </si>
  <si>
    <t>Blanca Rossana Ramirez Zeceña</t>
  </si>
  <si>
    <t>del 22 de Agosto de 2012 al 26 de Agosto de 2013</t>
  </si>
  <si>
    <t>Para participar en el "Programa de Becas para Estudios del Idioma Mandarín en Taiwán, 2012".</t>
  </si>
  <si>
    <t>Republica de Irán</t>
  </si>
  <si>
    <t>Para participar en la XVI Cumbre del Movimiento de Países No Alineados y realizar reuniones pertinentes al consejo de Seguridad de las Naciones Unidas.</t>
  </si>
  <si>
    <t>del 23 de Agosto al 07 de Septiembre de 2012</t>
  </si>
  <si>
    <t>Suiza, Noruega, Suecia</t>
  </si>
  <si>
    <t>del 24 de Agosto al 01 de Septiembre de 2012</t>
  </si>
  <si>
    <t>Para realizar una gira oficial de trabajo, la cual tiene como finalidad, fortalecer la relación bilateral entre Guatemala y los paises de Suiza, Noruega y Suecia.</t>
  </si>
  <si>
    <t>del 23 al 29 de Agosto de 2012</t>
  </si>
  <si>
    <t>Para participar en la "8ava. Edición de la Feria Chapina y Gran Pabellón Centroamericano" y sostener reuniones de trabajo con altas autoridades de Gobierno; posterior a ello, es necesario trasladarse a la ciudad de San Francisco, California, para sostener reuniones de trabajo para abordar temas como el Programa de Asistencia y Orientación Consular, Migratorios y Consulares entre otros.</t>
  </si>
  <si>
    <t>Miriam Lucrecia Betzabé Lemus Álvarez</t>
  </si>
  <si>
    <t>del 28 al 29 de Agosto de 2012</t>
  </si>
  <si>
    <t>Para participar en la "Conferencia Regional Sobre Migración".</t>
  </si>
  <si>
    <t>del 28 al 31 de Agosto de 2012</t>
  </si>
  <si>
    <t>Para participar en la realización del IX Foro de Diálogo y Cooperación SICA-COREA a nivel Viceministerial, precedido por la Reunión Técnica Preparatoria.</t>
  </si>
  <si>
    <t>del 27 al 29 de Agosto de 2012</t>
  </si>
  <si>
    <t>Para participar en el Trigesimo Cuarto periodo de sesiones de CEPAL.</t>
  </si>
  <si>
    <t>Guillermo Rodriguez Contreras</t>
  </si>
  <si>
    <t>del 27 de Agosto al 01 de Septiembre 2012</t>
  </si>
  <si>
    <t>del 19 al 25 de Agosto de 2012</t>
  </si>
  <si>
    <t>Para participar en la "III Ronda de Negociaciones del Tratado de Libre Comercio entre la Asociación Europea de Libr Comercio -EFTA-.</t>
  </si>
  <si>
    <t>Shirley Yolanda Castillo Rivera</t>
  </si>
  <si>
    <t>Bayron Vinicio Morales López</t>
  </si>
  <si>
    <t>Rosalba Coralia López Díaz</t>
  </si>
  <si>
    <t>Ecuador</t>
  </si>
  <si>
    <t>del 27 al 28 de Agosto de 2012</t>
  </si>
  <si>
    <t>Para participar en el "Taller Regional sobre Apátrida".</t>
  </si>
  <si>
    <t>David Rigoberto Villeda Sanchez</t>
  </si>
  <si>
    <t>el 27 de Agosto de 2012</t>
  </si>
  <si>
    <t>Para participar en la Reunión de Coordinación de la Antorcha de la Libertad.</t>
  </si>
  <si>
    <t>del 19 al 22 de Agosto de 2012</t>
  </si>
  <si>
    <t>Para participar en la "I Reunión sobre Migración de la CELAC".</t>
  </si>
  <si>
    <t>José Noé Muralles Muralles</t>
  </si>
  <si>
    <t>Para participar en la reunion viceministerial para abordar temas relacionados a los incidentes ocurridos recientemente en la zona de adyacencia</t>
  </si>
  <si>
    <t>del 15 al 16 de Agosto de 2012</t>
  </si>
  <si>
    <t>Para participar en la comision ejecutiva a nivel de comisionados presidenciales del proyecto mesoamerica y una reunion del grupo tecnico interinstitucional</t>
  </si>
  <si>
    <t>del 14 al 17 de Agosto</t>
  </si>
  <si>
    <t>Para participar en en la X Reunion del comité de seguimiento del comité ejecutivo del sistema de integracion centroamericana -SICA-</t>
  </si>
  <si>
    <t>Para participar en la reunion del consejo de ministerios de relaciones exteriores, asi como la reunion extraordinaria de presidentes del sistema de integracion centroamericana -SICA-</t>
  </si>
  <si>
    <t>Manuel Arnoldo Ajquejay Can</t>
  </si>
  <si>
    <t>del 02 al 27 de Septiembre de 2012</t>
  </si>
  <si>
    <t>Para participar en el "Seminario para Oficiales de Inspección y cuarentena de los Países de América Latina".</t>
  </si>
  <si>
    <t>Carlos Alberto Morales Contán</t>
  </si>
  <si>
    <t>Yovani Berganza Galicia</t>
  </si>
  <si>
    <t>Luis Fernando Hipólito Muralles</t>
  </si>
  <si>
    <t>Panamá</t>
  </si>
  <si>
    <t>del 02 al 05 de Septiembre de 2012</t>
  </si>
  <si>
    <t>Para participar en el seminario "Retos en Materia de Migración: Combate de la Trata y el Tráfico Ilícito de Personas, Seguridad Migratoria y Derechos Humanos".</t>
  </si>
  <si>
    <t>Mario René Azmitia Zaldaña</t>
  </si>
  <si>
    <t>del 29 de Agosto al 01 de Septiembre de 2012</t>
  </si>
  <si>
    <t>Para participar en la celebración del tregesimo cuarto periodo de sesiones de CEPAL.</t>
  </si>
  <si>
    <t>del 26 al 29 de Agosto de 2012</t>
  </si>
  <si>
    <t>Para participar en la un Taller Regional con delegados del grupo AD HOC, para la revisión y actualización del TMSDCA.</t>
  </si>
  <si>
    <t>Para efectuar varias visitas oficiales a la zona de adyacencia entre Guatemala y Belice y realizar recorridos al Rio Sarstun y al paralelo 17-49, asi como sostener reuniones con el Director de la oficina de la OEA en la referida zona"</t>
  </si>
  <si>
    <t>Para participar en las reuniones técnicas entre los paises del SICA y el "CORE GROUP" de paises amigos y organismos internacionales de la estrategia de seguridad de Centroamérica.</t>
  </si>
  <si>
    <t>Para participar en la tercera reuniòn preparatoria internacional de la Expo Yeosu 2012"</t>
  </si>
  <si>
    <t>Para participar en la reuniòn de coordinaciòn del comitè Ejecutivo Marco de Accion Regional para el combate, prevenciòn y atenciòn a victimas de trata de personas en Centroamèrica"</t>
  </si>
  <si>
    <t>Para participar en las reuniones tècnicas con la Asociocion de Estados de Caribe -AEC- y brindar apoyo en las reuniones bilaterales que sostendrà el Embajador Carlos Raul Morales Moscoso"</t>
  </si>
  <si>
    <t>Para participar en las reuniones bilaterales con el ministro de Trinidad y Tobago y el ministro de Economia, para dar inicio a las negociaciones del acuerdo de alc ance parcial entre Trinidad y Tobago y Guatemala, asi como sostener reuniones tecnicas con la asociacion de Estados del Caribe -AEC-.</t>
  </si>
  <si>
    <t>Para participar en el seminario La experiencia de la Zlan de Amèrica Latina y del Caribe y la perspectiva hacia el 2015 Plus</t>
  </si>
  <si>
    <t>Para participar en la reuniòn de la comisiòn de seguridad del sistema de integracion centroamericana -SICA- con el grupo de paises amigos y organismos internacionales de la estrategia de seguridad de centroamèrica.</t>
  </si>
  <si>
    <t>Para participar en el seminario/cursillo regional sobre familiarizacion con el convenio de formacion para pescadores de la Organizaciòn Marìtima Internacional -OMI-.</t>
  </si>
  <si>
    <t>Para participar en el seminario regional sobre politicas de integracion de personas inmigrantes, refugiados y migrantes retornados y que contarà con el apoyo de ACNUR Y OIM.</t>
  </si>
  <si>
    <t>Para viajar a la Ciudad de Cartagena, Repùblica de Colombia, para participar en la tercera reuniòn del Grupo de  Revisiòn de la implementaciòn de Cumbres -GRIC-.</t>
  </si>
  <si>
    <t>Para participar en la VI Reuniòn del comitè de seguimiento y la XXIII reuniòn del comitè Ejecutivo del SICA.</t>
  </si>
  <si>
    <t>Para participar en la conferencia de lìderes Centroamericanos en gestiòn de reducciòn de desastres, el cual tiene como objetivo fortalecer el intercambio de experiencias, informaciòn y sugerencias en el manejo de emergencias y desastres en la regiòn de Amèrica Central.</t>
  </si>
  <si>
    <t>Para integrar la comisiòn de trabajo que acompañarà a la Licenciada Roxana Baldetti, Vicepresidente de la Repùblica, a una gira programada a Centroamèrica, para sostener reuniones con los señores presidentes.</t>
  </si>
  <si>
    <t>Para participar en la decima reunion de puntos de contacto nacionales (NPC) del comité interamericano contra el terrorismo (CICTE), la cual tendrà como objetivo principal el intercambio de ideas, asi como poder debatir sobre el mejoramiento de la protecciòn de suministros.</t>
  </si>
  <si>
    <t>Para realizar un recorrido bilateral a lo largo de la linea fronteriza entre Guatemala y los Estados Unidos Mexicanos, a fin de reunirse con diversos grupos tècnicos que conformaràn cada una de las subcomisiones de la comisiòn binacional, Guatemala-Mèxico.</t>
  </si>
  <si>
    <t>Para trasladar al Viceministro Carlos Raul Morales Moscoso a la XVI reuniòn binacional del grupo de puertos y servicios fronterizos, Guatemala-Mèxico.</t>
  </si>
  <si>
    <t>Para participar en las actividades que se deriven de la Estrategia de comunicaciòn y campaña regional para la prevenciòn de la trata de personas en Centroamèrica.</t>
  </si>
  <si>
    <t>Para participar en el 6ª Foro Mundial del Agua.</t>
  </si>
  <si>
    <t>Para formar parte del grupo de mecanismo de examen de Azerbaiyan sobre la aplicaciòn de la convenciòn de las Naciones Unidas contra la Corrupciòn.</t>
  </si>
  <si>
    <t>Para realizar una visita de trabajo al Consulado General de Guatemala en los Angeles, California, Estados Unidos de Amèrica; asi como realizar un recorrido fronterizo por Arizona-Sonora-Mèxico, y sostener reuniones con lìderews de la comunidad Guatemalteca en Phoenix, Arizona Estados Unidos de Amèrica.</t>
  </si>
  <si>
    <t>Para participar en la reuniòn del Grupo de Trabajo AD-HOC para discutir, analizar y definir los objetivos sobre el tema de flujos migratorios extracontinentales en la regiòn, la cual ha sido convocada por la Conferencia Regional sobre Migraciòn -CRM-.</t>
  </si>
  <si>
    <t>Para participar en el programa de cursos Diplomàticos del Alto Nivel.</t>
  </si>
  <si>
    <t>Para participar  en la I Reuniòn de Coordinadores Nacionales de la Comunidad de Estados Latinoamericanos y Caribeños -CELAC-.</t>
  </si>
  <si>
    <t>Para participar en la comisiòn de acompañamiento en el relevo del   X Contingente de Fuerzas Especiales "KAIBIL"  MONUSCO.</t>
  </si>
  <si>
    <t>Para participar en el curso de Formaciòn "Gestiòn de la Migraciòn en relaciòn con las polìticas de empleo.</t>
  </si>
  <si>
    <t>Para viajar con el fin de sostener im intercambio de opiniones sobre los temas del Consejo de Seguridad de las Naciones Unidas, asimismo se realizarà una visita previa a Moscu, Rusia, para sostener reuniones a nivel de expertos en temas de consejo de seguridad, posterior a ello se realizara en Paris, Francia, una reuniòn con el Director General de temas de Consejo de Seguridad.</t>
  </si>
  <si>
    <t>Para participar  en la "V   Reuniòn Regional sobre mecanismos internacionales de Asistencia Humanitaria (MIAH)".</t>
  </si>
  <si>
    <t>Para participar en el "Foro sobre polìticas basado en los  estudios realizados por ACNUR, OIM, UNICEF, entre otros sobre niños, niñas y adolescentes migrantes no acompañados.</t>
  </si>
  <si>
    <t>Para trasladar a las funcionarias: Gabriela Hortencia Marisol Lix Martinez y Alondra Emperatriz Morales Cu, a la comisiòn para que participen en la estrategia de Comisiòn y campaña regional para la prevenciòn de Trata de Personas en Centroamèrica.</t>
  </si>
  <si>
    <t>Para acompañar al Embajador Harold Caballeros para apoyo y participaciòn en las reuniones que conlleve la "VI Cumbre de las Amèricas".</t>
  </si>
  <si>
    <t>Para participar en la presentaciòn de la Polìtica Exterior 2012-2016 y la estrategia de imagen pais, asi como para atender reuniones de trabajo en dias anteriores y posteriores a dichas fechas.</t>
  </si>
  <si>
    <t>Para participar en la I Ronda de negociaciòn de un tratado bilateral de promociòn y protecciòn recìproca de inversiones, como parte del acuerdo de alcance parcial de complementaciòn econòmica con Trinidad y Tobago.</t>
  </si>
  <si>
    <t>Para participar en la presentaciòn de la Polìtica Exterior 2012-2016 y la estrategia de imagen pais, asi como para atender reuniones de trabajo en dias posteriores a dichas fechas.</t>
  </si>
  <si>
    <t>Para integrar una Delegaciòn con funcionarios de este ministerio, a fin de que reciba oficialmente del Bufete Chavez &amp; De Leon el programa Justicia Global.</t>
  </si>
  <si>
    <t>Para participar en el "XVI Curso para Diplomàticos de paises Latinoamericanos".</t>
  </si>
  <si>
    <t>Para participar en el "Taller Regional sobre Temas de Seguridad Fìsica Nuclear".</t>
  </si>
  <si>
    <t>Para participar en la "XXIV Reuniòn del Comitè Ejecutivo del SICA, la cual serà precedida por la VII Reuniòn del Comitè de Seguimiento del Comitè Ejecutivo del SICA".</t>
  </si>
  <si>
    <t>Para participar en la presentaciòn de la Polìtica Exterior 2012-2016 y la estrategia de imagen pais, asi como para atender reuniones de trabajo.</t>
  </si>
  <si>
    <t>Para participar en el "XXXIX Seminario Internacional de Presupuesto Pùblico".</t>
  </si>
  <si>
    <t>Para participar en el "45 Perìodo de Sesiones de la comisiòn de Poblaciòn y Desarrollo".</t>
  </si>
  <si>
    <t>Para participar en el "Curso de perfeccionamiento para Altos Directivos de Habilidades Directivas para la Diplomacia".</t>
  </si>
  <si>
    <t>Para participar en la Reuniòn de paises afines en preparaciòn a la Conferencia Diplomàtica para la Negociaciòn del Tratado de Comercio de Armas.</t>
  </si>
  <si>
    <t>Para realizar visitas oficiales de trabajo con funcionarios de la Misiòn Permanente de Guatemala ante la organizaciòn de Estados Americanos, posterior a ello es necesario trasladarse al Consulado General de Guatemala en Miami para tratar temas Consulares.</t>
  </si>
  <si>
    <t>Para acompañar al Embajador Harold Caballeros para participar  en las reuniones de trabajo que sostendrà con funcionarios de la Misiòn Permanente de Guatemala ante la Organizaciòn de Estados Americanos.</t>
  </si>
  <si>
    <t>Para participar en la Primera Reuniòn Regional de Servicios Forenses de Mèxico, Guatemala, El Salvador y Honduras.</t>
  </si>
  <si>
    <t>Para participar en la Conferencia Internacional "Promover gènero para conseguir la Paz.  Reflexiones sobre la experiencia Latinoamericana".</t>
  </si>
  <si>
    <t>Para participar en el Seminario/Taller Desarrollo de capacidades institucionales de los Gobiernos Mesoamericanos , para el Monitoreo y Evaluaciòn  del cumplimiento de los objetivos de Desarrollo del Milenio.</t>
  </si>
  <si>
    <t>Para participar en el Taller para el fortalecimiento de las capacidades de las autoridades consulares en la protecciòn de los derechos laborales de las personas migrantes trabajadoras.</t>
  </si>
  <si>
    <t>Para participar en varias Reuniones de Coordinaciòn de Polìtica Exterior Bilateral.</t>
  </si>
  <si>
    <t>Para participar en la Reuniòn de la Subcomisiòn de Asuntos Econòmicos, Comerciales y Financieros de la Comisiòn Binacional Guatemala-Mèxico.</t>
  </si>
  <si>
    <t>Para participar en diversas reuniones de Coordinaciòn de Polìtica Exterior Bilateral, asimismo participar en la Reuniòn de la Subcomisiòn de Asuntos Econòmicos de la Comisiòn Binacional Guatemala-Mèxico.</t>
  </si>
  <si>
    <t>Para participar a las Reuniones de la Subcomisiòn y comisiòn de Seguridad</t>
  </si>
  <si>
    <t>Para viajar, en virtud de que la Oficina de Abogados Chàvez &amp; de Leòn , harà entrega oficial de la base de datos de PALMIGUA.</t>
  </si>
  <si>
    <t>Para participar en el Seminario para Funcionarios de la Prensa y Periodistas de Latinoamèrica.</t>
  </si>
  <si>
    <t>Para que participe en diversas reuniones de Coordinaciòn de Polìtica Exterior Bilateral</t>
  </si>
  <si>
    <t>Para participar en la Primera Reuniòn del Grupo de Trabajo sobre el Tràfico Ilìcito de Migrantes.</t>
  </si>
  <si>
    <t>Para participar en la XXXV Reuniòn del Consejo Superior y XIX Asamblea General de la Facultad Latinoamericana de Ciencias Sociales -FLACSO-, asi com la I Reuniòn del Mecanismo de Consultas Polìticas Guatemala-Ecuador y la I Reuniòn de la Comisiòn Mixta de Cooperaciòn Guatemala-Ecuador.</t>
  </si>
  <si>
    <t>Para participar en la Segunda Conferencia de Estambul sobre Somalia, asimismo que es necesario sostener reuniones de trabajo con el Embajador Gert Rosenthal Koenigsberger, Representante Permanente de Guatemala ante la Organizaciòn de las Naciones Unidas con sede en Nueva York.</t>
  </si>
  <si>
    <t>Para participar en las subcomisiones y comisiones de seguridad del sica</t>
  </si>
  <si>
    <t>Para participar en el XLII periodo Ordinario de Sesiones de la Asamblea General de la OEA .</t>
  </si>
  <si>
    <t>Para brindar apoyo en el recorrido por la Viceministra en Estados Unidos de Amèrica.</t>
  </si>
  <si>
    <t>Gladys Siomara Cardenas Mirón</t>
  </si>
  <si>
    <t>Efrain Balan Gómez</t>
  </si>
  <si>
    <t>Maynor Jacobo Cuyún Salguero</t>
  </si>
  <si>
    <t>Alfredo Vásquez Rivera</t>
  </si>
  <si>
    <t>No. Formulario</t>
  </si>
  <si>
    <t>Autoridad que Autoriza</t>
  </si>
  <si>
    <t>No.</t>
  </si>
  <si>
    <t xml:space="preserve">Beneficios </t>
  </si>
  <si>
    <t>Nombre y Apellidos del Funcionario o particular autorizado</t>
  </si>
  <si>
    <t>Cargo del Funcionario o Empleado</t>
  </si>
  <si>
    <t xml:space="preserve">Fecha de formulario de anticipo </t>
  </si>
  <si>
    <t>Total en  Q</t>
  </si>
  <si>
    <t>Objetivo  y justificación de la Comisión</t>
  </si>
  <si>
    <t>Días de Comisión</t>
  </si>
  <si>
    <t>COMISIONES OFICIALES DEL EXTERIOR AL EXTERIOR</t>
  </si>
  <si>
    <t>COMISIONES OFICIALES AL EXTERIOR DE LÍMITES</t>
  </si>
  <si>
    <t>COMISIONES OFICIALES AL INTERIOR DE LÍMITES</t>
  </si>
  <si>
    <t>COMISIONES OFICIALES DE PLANTA CENTRAL AL INTERIOR</t>
  </si>
  <si>
    <t xml:space="preserve">MINISTERIO DE RELACIONES EXTERIORES </t>
  </si>
  <si>
    <t>VIÁTICOS</t>
  </si>
  <si>
    <t>COMISIONES OFICIALES AL EXTERIOR E INTERIOR DEL PAÍS</t>
  </si>
  <si>
    <t>COMISIONES OFICIALES DE PLANTA CENTRAL AL EXTERIOR</t>
  </si>
  <si>
    <t>SIN MOVIMIENTO</t>
  </si>
  <si>
    <t>COMISIONES OFICIALES AL EXTERIOR DEL PAÍS</t>
  </si>
  <si>
    <t>SIN MOVIMIENTOS</t>
  </si>
  <si>
    <t>Ministro</t>
  </si>
  <si>
    <t>Directora General</t>
  </si>
  <si>
    <t>Viceministra</t>
  </si>
  <si>
    <t>Piloto</t>
  </si>
  <si>
    <t>Municipio de Quetzaltenango, Departamento de Quetzaltenango, República de Guatemala</t>
  </si>
  <si>
    <t>Técnico Profesional III</t>
  </si>
  <si>
    <t>Luis Ricardo de Paz Ramírez</t>
  </si>
  <si>
    <t>Trabajador Especializado III</t>
  </si>
  <si>
    <t>Orlando Neftalí Serech Gómez</t>
  </si>
  <si>
    <t>Julio Eduardo Orozco Pérez</t>
  </si>
  <si>
    <t>María Luisa Ramírez Coronado</t>
  </si>
  <si>
    <t>DEL 01 AL 31 DE MARZO 2024</t>
  </si>
  <si>
    <t xml:space="preserve">Rafael Antonio Salazar Gálvez </t>
  </si>
  <si>
    <t>Laura Teresa Rébulla Larios</t>
  </si>
  <si>
    <t>Reagan Vega Santizo</t>
  </si>
  <si>
    <t>Víctor Humberto Ramírez Scaglia</t>
  </si>
  <si>
    <t>Adolfo Efraín Sierra Reinoso</t>
  </si>
  <si>
    <t>Abmner Enrique Contreras Orellana</t>
  </si>
  <si>
    <t>Cristhian Gamaliel Esquivel Lucero</t>
  </si>
  <si>
    <t>Kenneth Fernando Tejada Castro</t>
  </si>
  <si>
    <t>Carlos Ramiro Martínez Alvarado</t>
  </si>
  <si>
    <t xml:space="preserve">Subdirector Ejecutivo </t>
  </si>
  <si>
    <t>Subdirectora</t>
  </si>
  <si>
    <t>Director General</t>
  </si>
  <si>
    <t>Director Técnico II</t>
  </si>
  <si>
    <t>Profesional III</t>
  </si>
  <si>
    <t>Técnico Profesional Informática III</t>
  </si>
  <si>
    <t>Técnico Profesional en Informática IV</t>
  </si>
  <si>
    <t xml:space="preserve">Mónica Bolaños Pérez </t>
  </si>
  <si>
    <t>Eduardo Antonio Escobedo Sanabria</t>
  </si>
  <si>
    <t>Viceministro</t>
  </si>
  <si>
    <t>César Bernardo Arévalo De León</t>
  </si>
  <si>
    <t>Presidente de la República de Guatemala</t>
  </si>
  <si>
    <t>Del 1 al 2 de febrero 2024</t>
  </si>
  <si>
    <t>Participar en la Reunión de Trabajo con miembros del Departamento de Sustentabilidad Democrática y Misiones Especiales de la Organización de Estados Americanos en la Zona de Adyacencia entre Belice y la República de Guatemala.</t>
  </si>
  <si>
    <t>Defensa del interés nacional en cumplimiento del mandato establecido en el artículo 19 transitorio de la Constitución Política de la República. Defensa de la soberanía y los derechos de Guatemala respecto a Belice en la Zona de Adyacencia. Defensa de los derechos de los guatemaltecos que habitan en el área de influencia de la Zona de Adyacencia entre Guatemala y Belice.</t>
  </si>
  <si>
    <t>Del 4 al 11 de febrero 2024</t>
  </si>
  <si>
    <t>Participar en la Décima Conferencia de las Partes (COP10), en seguimiento al Convenio Marco de la Organización Mundial de la Salud para el Control del Tabaco (CMCT/OMS).</t>
  </si>
  <si>
    <t>La participación de Guatemala logró el fortalecimiento de las relaciones multilaterales a nivel regional y mundial. Se brindó la atención a los compromisos del país como Estado Parte del Convenio de Marco de la Organización Mundial de la salud para el Control de Tabasco (CMCT), los cuales se continuarán trabajando a nivel nacional mediante la mesa de trabajo de carácter interinstitucional y gubernamental, para la toma de decisiones. Se obtuvo un panorama general de los temas pendiente que se estarán abordando en la próxima reunión de la Conferencia de las partes (COP11) a realizarse en Ginebra, Suiza en el año 2025.</t>
  </si>
  <si>
    <t>Del 7 al 10 de febrero 2024</t>
  </si>
  <si>
    <t>Realizar visita de trabajo al Consulado General de Guatemala acreditado en la ciudad de Seattle, Washington, Estados Unidos de América.</t>
  </si>
  <si>
    <t>Cumplimiento del mandato legal asignado a la Dirección General de la Cancillería, en cuanto administrar de forma eficiente y oportuna, los recursos financieros de la institución. Brindar acompañamiento administrativo a la misión consular, para la toma de decisiones que impacten positivamente en la prestación de servicios al ciudadano guatemalteco. Aseguramiento que los procesos administrativos que realiza la misión consular se lleven a cabo de la mejor forma posible.</t>
  </si>
  <si>
    <t>Evaluación de los locales propuestos para el traslado de las oficinas del Consulado General de Seattle, Washington, Estad os Unidos de América, con lo cual permitirá a esa Misión Consular contar con instalaciones amplias y adecuadas para atender a los guatemaltecos que soliciten los servicios de documentación consular, asistencia y protección. Asimismo, se sostuvo un conversatorio con los líderes migrantes guatemaltecos de la circunscripción de la Misión Consular, que permitió conocer de primera mano las necesidades que la comunidad guatemalteca demanda de la oficina consular y tener un conversatorio con los funcionarios y personal administrativo.</t>
  </si>
  <si>
    <t>Del 11 al 17 de febrero 2024</t>
  </si>
  <si>
    <t>Brindar apoyo técnico-informático para la configuración e implementación de la red de datos, servidores, equipo de cómputo y Access Point en el Consulado General de Guatemala en la ciudad de Nueva York, Nueva York, Estados Unidos de América.</t>
  </si>
  <si>
    <t>Contar con una infraestructura de red de datos y equipos adecuados, seguro y funcional para el desempeño de los funcionarios de la misión consular. Brindar una eficaz atención y servicio a los guatemaltecos que visitan el consulado, a través de una infraestructura tecnológica estable, confiable, escalable y segura, así mismo facilitar de una manera ordenada el flujo de cada uno de los tramites que realice.</t>
  </si>
  <si>
    <t>Del 25 de febrero al 2 de marzo 2024</t>
  </si>
  <si>
    <t>Brindar apoyo técnico-informático para la configuración e implementación de la red de datos, servidores, equipo de cómputo y Access Point, así como del Centro de Impresión de Pasaportes en la Misión Consular ubicada en la ciudad de San Francisco, California, Estados Unidos de América, en conjunto con el personal del Instituto Guatemalteco de Migración -IGM-.</t>
  </si>
  <si>
    <t>Contar con una infraestructura de red de datos y equipos adecuados, seguro y funcional para el desempeño de los funcionarios de la misión consular y del Centro de impresión de Pasaportes que ha sido aprobado por el Instituto Guatemalteco de Migración en la Misión Consular. Brindar con una eficaz atención y servicio a los guatemaltecos que visitan el consulado, a través de una infraestructura tecnológica estable, confiable, escalable y segura, así mismo facilitar de una manera ordenada el flujo de cada uno de los procesos que se realicen en los servicios que presta la misión Consular.</t>
  </si>
  <si>
    <t>Realizar Supervisión Administrativa y de Apoyo a la Embajada de Guatemala acreditada en la ciudad de Tegucigalpa, República de Honduras.</t>
  </si>
  <si>
    <t>Cumplimiento del mandato legal asignado a la Dirección General de la Cancillería. Aseguramiento de la labor que realiza la misión diplomática se lleve a cabo de la mejor forma posible. Acercamiento con la misión diplomática, a su persal diplomático y administrativo local, para fortalecer las relaciones laborales, administrativas y financieras, así como el haber evaluado las herramientas necesarias que permiten hacer eficiente el trabajo que en ella se realiza y desarrollar el uso óptimo de los recursos de manera eficiente y transparente. Fortalecimiento del proceso de supervisión institucional, al implementar oportunamente las decisiones administrativas para retroalimentar la labor que se realiza en el servicio exterior, así como el haber instruido las medidas correctivas pertinentes, para logara una misión diplomática responsable, transparente y efectiva.</t>
  </si>
  <si>
    <t>Del 27 de febrero al 2 de marzo del año 2024.</t>
  </si>
  <si>
    <t xml:space="preserve">Participar en las comisiones de trabajo: Reunión de trabajo con el Secretario de Estado de los Estados Unidos de América, señor Antony Blinken y la Secretaria de Relaciones Exteriores de México, señora Alicia Bárcenas, el día 27 de febrero 2024 y VIII Cumbre de Jefes de Estado y de Gobierno de la Comunidad de Estados Latinoamericanos y Caribeños -CELAC- del 28 de febrero al 2 de marzo 2024. </t>
  </si>
  <si>
    <t>Se determinó que la Ciudad de Guatemala será sede de la Declaración de Los Ángeles en mayo próximo. En dicha actividad se tendrá la participación de más de 20 países del hemisferio. Se avanzó en el diálogo para que Guatemala asuma un liderazgo en materia migratoria, como parte de un esfuerzo regional para promover una migración segura, ordenada, regular, humana y circular. Se propició un acercamiento entre autoridades encargadas de los temas de seguridad, quedando las mismas en reuniones paralelas a lo lago de esa semana. En materia multilateral, se trazó el trabajo y liderazgo que asumirá Guatemala a nivel hemisférico en diversas vertientes.</t>
  </si>
  <si>
    <t>73-2024</t>
  </si>
  <si>
    <t>94-2024</t>
  </si>
  <si>
    <t>107-2024</t>
  </si>
  <si>
    <t>Martín Choc Chuquiej</t>
  </si>
  <si>
    <t>Municipio de Morales, Departamento de Izabal y Municipio de La Libertad, Departamento de Petén, ambos en la República de Guatemala.</t>
  </si>
  <si>
    <t>Del 13 al 16 de febrero</t>
  </si>
  <si>
    <t>Del 20 al 23 de febrero 2024</t>
  </si>
  <si>
    <t>Ciudad Tecún Umán, municipio de Ayutla, departamento de San Marcos, República de Guatemala.</t>
  </si>
  <si>
    <t>Del 21 al 22 de febrero 2024</t>
  </si>
  <si>
    <t>Trasladar al personal de la brigada móvil de mantenimiento de la brecha fronteriza del Segundo Paralelo entre la República de Guatemala y los Estados Unidos Mexicanos.</t>
  </si>
  <si>
    <t>Se logro realizar satisfactoriamente el traslado de personal de la brigada móvil de mantenimiento de la brecha fronteriza del segundo paralelo entre la República de Guatemala y los Estados Unidos Mexicanos, del 13 al 16 de febrero de 2024, hacia los departamentos antes mencionados.</t>
  </si>
  <si>
    <t>Realizar los traslado vía terrestre del personal de la Dirección de Informática de la Dirección General de la Cancillería, que visitarán la Delegación Regional del Ministerio de Relaciones Exteriores.</t>
  </si>
  <si>
    <t>Se logro realizar satisfactoriamente el traslado de personal de la Dirección de Informática de la Dirección General de la Cancillería, que visitó la Delegación Regional del Ministerio de Relaciones Exteriores del Departamento de Quetzaltenango del 20 al 23 de febrero de 2024.</t>
  </si>
  <si>
    <t>Participar en las actividades que llevará a cabo la Organización Internacional para las Migraciones (OIM), que serán presididas por la Vicepresidenta de la República de Guatemala, Karin Larissa Herrera Aguilar.</t>
  </si>
  <si>
    <t>Se dio intermedios de opiniones en cada una de las áreas y se conversó sobre rutas migratorias, necesidades, retornos y otros, tanto del Centro de Atención a Personas Migrantes y Refugiados como del Centro de Recepción de Retornados en Tecún Umán.</t>
  </si>
  <si>
    <t>0065-2024</t>
  </si>
  <si>
    <t>0064-2024</t>
  </si>
  <si>
    <t>0066-2024</t>
  </si>
  <si>
    <t>0067-2024</t>
  </si>
  <si>
    <t>0063-2024</t>
  </si>
  <si>
    <t>0062-2024</t>
  </si>
  <si>
    <t>0068-2024</t>
  </si>
  <si>
    <t>003-2024</t>
  </si>
  <si>
    <t>0069-2024</t>
  </si>
  <si>
    <t>004-2024</t>
  </si>
  <si>
    <t>Josué Gildardo Rodríguez Cú</t>
  </si>
  <si>
    <t>Asistente Profesional IV</t>
  </si>
  <si>
    <t>Julio Alfredo Fernández Flores</t>
  </si>
  <si>
    <t xml:space="preserve">Julio Roberto Vásquez Padilla </t>
  </si>
  <si>
    <t>Profesional II</t>
  </si>
  <si>
    <t>Luis Anselmo López Vicente</t>
  </si>
  <si>
    <t>Asistente Profesional Jefe</t>
  </si>
  <si>
    <t>Subdirector Técnico II</t>
  </si>
  <si>
    <t>Edgar Alexander Morataya Córdova</t>
  </si>
  <si>
    <t>Brandon Manuel Gómez Alvizures</t>
  </si>
  <si>
    <t>Piloto I Vehículos Livianos</t>
  </si>
  <si>
    <t>Jorge Francisco Veliz Pacheco</t>
  </si>
  <si>
    <t>Tómas Hernández Méndez</t>
  </si>
  <si>
    <t>Albañil I</t>
  </si>
  <si>
    <t>Departamentos de Quiché y Alta Verapaz</t>
  </si>
  <si>
    <t>Del 14 al 16 de febrero  de 2024</t>
  </si>
  <si>
    <t>Departamentos de San Marcos y Quetzaltenango</t>
  </si>
  <si>
    <t>Departamentos de Izabal, Petén y Alta Verapaz</t>
  </si>
  <si>
    <t>Del 12 al 19 de febrero de 2024</t>
  </si>
  <si>
    <t>Departamentos de Petén e Izabal</t>
  </si>
  <si>
    <t>Del 14 al 17 de febrero de 2024</t>
  </si>
  <si>
    <t>Viajar a los departamentos de Quiché y alta Verapaz, ambos en la República de Guatemala, del 14 al 16 de febrero del presente año y realice el traslado de alimentos y firma de los contratos de personal de la brigada móvil del Primer Paralelo (18 personas), correspondientes a febrero de 2024, para realizar los trabajos de mantenimiento de la brecha y demarcación de la frontera de la República de Guatemala con los Estados Unidos Mexicanos.</t>
  </si>
  <si>
    <t>Viajó a los departamentos de Quiché y alta Verapaz, ambos en la República de Guatemala, del 14 al 16 de febrero del presente año y realizó el traslado de alimentos y firma de los contratos de personal de la brigada móvil del Primer Paralelo (18 personas), correspondientes a febrero de 2024, para realizar los trabajos de mantenimiento de la brecha y demarcación de la frontera de la República de Guatemala con los Estados Unidos Mexicanos.</t>
  </si>
  <si>
    <t>Viajar a los departamentos de San Marcos y Quetzaltenango, ambos en la República de Guatemala, del 14 al 16 de febrero del presente año y realice el traslado de alimentos y firma de los contratos de personal de la brigada móvil de la Primera y Segunda Línea Geodésica (18 personas), correspondientes a febrero de 2024, para realizar los trabajos de mantenimiento de la brecha y demarcación de la frontera de la República de Guatemala con los Estados Unidos Mexicanos.</t>
  </si>
  <si>
    <t>Viajó a los departamentos de San Marcos y Quetzaltenango, ambos en la República de Guatemala, del 14 al 16 de febrero del presente año y realizó el traslado de alimentos y firma de los contratos de personal de la brigada móvil de la Primera y Segunda Línea Geodésica (18 personas), correspondientes a febrero de 2024, para realizar los trabajos de mantenimiento de la brecha y demarcación de la frontera de la República de Guatemala con los Estados Unidos Mexicanos.</t>
  </si>
  <si>
    <t>Viajar a los departamentos de Izabal, Petén y Alta Verapaz, todos en la República de Guatemala, del 12 al 19 de febrero del presente año y realice la instalación de brigadas móviles de mantenimiento y conservación de brechas fronterizas; supervisión e inspección de instalaciones de campamentos; levantamiento geodésico y fotogramétrico de trabajos a realizar en las fronteras República de Guatemala - Estados Unidos Mexicanos y República de Guatemala - República de Honduras.</t>
  </si>
  <si>
    <t>Viajó a los departamentos de Izabal, Petén y Alta Verapaz, todos en la República de Guatemala, del 12 al 19 de febrero del presente año y realizó la instalación de brigadas móviles de mantenimiento y conservación de brechas fronterizas; supervisó e inspeccionó las instalaciones de campamentos; levantamiento geodésico y fotogramétrico de trabajos a realizar en las fronteras República de Guatemala - Estados Unidos Mexicanos y República de Guatemala - República de Honduras.</t>
  </si>
  <si>
    <t>Viajar a los departamentos de Petén e Izabal, ambos en la República de Guatemala, del 14 al 17 de febrero del presente año, con el propósito de realizar el traslado y entrega de alimentos e insumos a personal de las brigadas móviles (36 personas) ubicadas en el Segundo Paralelo, para realizar los trabajos de mantenimiento de la brecha y demarcación de la frontera de la República de Guatemala con los Estados Unidos Mexicanos, correspondientes a febrero y marzo de 2024; así como, trasladar suministros a los campamentos de la Dirección General de Límites y Aguas Internacionales.</t>
  </si>
  <si>
    <t>Viajó a los departamentos de Petén e Izabal, ambos en la República de Guatemala, del 14 al 17 de febrero del presente año, y realizó el traslado y entrega de alimentos e insumos a personal de las brigadas móviles (36 personas) ubicadas en el Segundo Paralelo, para realizar los trabajos de mantenimiento de la brecha y demarcación de la frontera de la República de Guatemala con los Estados Unidos Mexicanos, correspondientes a febrero y marzo de 2024; así como, trasladó suministros a los campamentos de la Dirección General de Límites y Aguas Internacionales.</t>
  </si>
  <si>
    <t>Apoyo en el traslado y entrega de alimentos e insumos a personal de brigadas móviles (integradas por 36 personas) ubicadas en el Segundo Paralelo; para realizar los trabajos de mantenimiento de brecha y demarcación de la frontera de Guatemala con México, correspondientes a los meses de febrero y marzo de 2024; así como, traslado de suministros a los campamentos ubicados en el departamento de Petén.</t>
  </si>
  <si>
    <t>Apoyó en el traslado y entrega de alimentos e insumos a personal de brigadas móviles (integradas por 36 personas) ubicadas en el Segundo Paralelo; para realizar los trabajos de mantenimiento de brecha y demarcación de la frontera de Guatemala con México, correspondientes a los meses de febrero y marzo de 2024; así como, trasladó  suministros a los campamentos ubicados en el departamento de Petén.</t>
  </si>
  <si>
    <t>19-12-23</t>
  </si>
  <si>
    <t>1298-2023</t>
  </si>
  <si>
    <t>0058-2024</t>
  </si>
  <si>
    <t>0102-2024</t>
  </si>
  <si>
    <t>0104-2024</t>
  </si>
  <si>
    <t>114-2024</t>
  </si>
  <si>
    <t>N-30/084/2024</t>
  </si>
  <si>
    <t>REF. No. 30-N16-2024</t>
  </si>
  <si>
    <t>0073-2024</t>
  </si>
  <si>
    <t>REF. No. 40-N16-2024</t>
  </si>
  <si>
    <t>REF. No. 41-N16-2024</t>
  </si>
  <si>
    <t>109/2024</t>
  </si>
  <si>
    <t>042-2024</t>
  </si>
  <si>
    <t>044-2024</t>
  </si>
  <si>
    <t>0004-2024</t>
  </si>
  <si>
    <t>0079-2024</t>
  </si>
  <si>
    <t>01-2024
Clasificación 2.4.1</t>
  </si>
  <si>
    <t>0080-2024</t>
  </si>
  <si>
    <t>0098-2024</t>
  </si>
  <si>
    <t>304-N34-2024</t>
  </si>
  <si>
    <t>Vicecónsul</t>
  </si>
  <si>
    <t>Vivian Yadira Flores Gutiérrez</t>
  </si>
  <si>
    <t>Ministro Consejero</t>
  </si>
  <si>
    <t xml:space="preserve"> Erick Wotzbely Cardona Chávez</t>
  </si>
  <si>
    <t xml:space="preserve">Cónsul General </t>
  </si>
  <si>
    <t xml:space="preserve">Embajador Extraordinario y Plenipotenciario </t>
  </si>
  <si>
    <t>Héctor Iván Espinoza Farfán</t>
  </si>
  <si>
    <t>Henry Omar Mendoza Carbayo</t>
  </si>
  <si>
    <t>Shirley Mishel Hernández Castillo</t>
  </si>
  <si>
    <t>Tercer Secretario</t>
  </si>
  <si>
    <t>Randy Estuardo Castillo Tocay</t>
  </si>
  <si>
    <t>Cónsul</t>
  </si>
  <si>
    <t>Carlos Fernando Abraham Quilo Ebert</t>
  </si>
  <si>
    <t>Byron Roberto Morales Sánchez</t>
  </si>
  <si>
    <t>Carlos Enrique Chopén Choc</t>
  </si>
  <si>
    <t>Cónsul General</t>
  </si>
  <si>
    <t>Jorge Arnulfo Tolón Pérez</t>
  </si>
  <si>
    <t xml:space="preserve">Vicecónsul </t>
  </si>
  <si>
    <t>Carlos Ivan Melchor Solorzano</t>
  </si>
  <si>
    <t>Georges de La Roche Du Ronzet Plihal</t>
  </si>
  <si>
    <t>Claudia Anayté Samayoa Arguello</t>
  </si>
  <si>
    <t>Luis Fernando Carranza Cifuentes</t>
  </si>
  <si>
    <t>Walter Artur Estrada Hernández</t>
  </si>
  <si>
    <t>Roberto Palma Urzúa</t>
  </si>
  <si>
    <t>Mónica Bolaños Pérez</t>
  </si>
  <si>
    <t xml:space="preserve">Luis Eduardo Montenegro </t>
  </si>
  <si>
    <t>Cónsul Walther Noack Sierra</t>
  </si>
  <si>
    <t>Hugo Arnoldo Blanco</t>
  </si>
  <si>
    <t>Vinicio Iván Ordoñez Gregorio</t>
  </si>
  <si>
    <t>Ciudad de Ankara, República de Türkiye</t>
  </si>
  <si>
    <t>Del 20 al 22 de diciembre 2023</t>
  </si>
  <si>
    <t>Trasladar la valija diplomática de octubre, noviembre y diciembre de 2023 de la Embajada de Guatemala en la Federación de Rusia y recibir los salarios de funcionarios diplomáticos de la misma Misión, correspondiente a noviembre, así como el primer 50% del aguinaldo.</t>
  </si>
  <si>
    <t>Se realizó la entrega de documentos oficiales, Fondo Rotativo de octubre, noviembre y diciembre de 2023 y Caja Fiscal de noviembre de 2023 de la Embajada de Guatemala en la Federación de Rusia para que sean trasladados a Guatemala por medio de la Embajada de Guatemala en la República de Turquía. Asimismo, se recibió los salarios de funcionarios diplomáticos de la misma Misión, correspondientes a noviembre, así como el primer 50% del aguinaldo, 2 pasaportes y los documentos para brindar la asistencia y apoyo a los connacionales guatemaltecos residentes en la Federación de Rusia.</t>
  </si>
  <si>
    <t>Del 19 al 21 de febrero 2024</t>
  </si>
  <si>
    <t>Recibir y trasladar los fondos de la Embajada para continuar con el buen funcionamiento de la Embajada, entrega y recepción de papelería, para  que logre llegar a su destino final, y documentación para el apoyo y asistencia de los connacionales residentes en la Federación de Rusia.</t>
  </si>
  <si>
    <t>Se realizó la entrega de documentos oficiales, Cajas fiscales de diciembre de 2023 y enero 2024 de la Embajada de Guatemala en la Federación de Rusia para que sean trasladados a Guatemala por medio de la Embajada de Guatemala en la República de Turquía, así mismo se recibieron los fondos rotativos Nos. 1, 2 y 3 de la Embajada de Guatemala en la Federación de Rusia, los salarios de funcionarios diplomáticos de la misma Misión, correspondientes a los meses de diciembre 2023, enero 2024 y el segundo 50% del aguinaldo, así mismo se recibieron tres pasaportes de connacionales residentes en la Federación de Rusia.</t>
  </si>
  <si>
    <t>Ciudad Los Mochis, Sinaloa, Estados Unidos Mexicanos</t>
  </si>
  <si>
    <t>Del 22 al 23 de febrero de 2024</t>
  </si>
  <si>
    <t xml:space="preserve">Participar en la visita de cortesía informativa al Juez José Francisco Pérez Mier, del Juzgado Séptimo de Distrito de la Ciudad, para conocer el expediente de Juicio de amparo interpuesto por la Confederación de Organizaciones Acuícolas del Estado de Sinaloa. </t>
  </si>
  <si>
    <t xml:space="preserve">El honorable Séptimo Juez, extendió su perspectiva con relación al amparo, por lo que solicitó a las empresas camaroneras de Guatemala que se proporcione información detallada sobre el número de granjas involucradas en dicha producción, el nombre de cada una y conocer para tomar decisiones, por lo que manifestó su compromiso de levantar las medidas una vez se cumpla con las solicitud de la información de las empresas camaroneras. </t>
  </si>
  <si>
    <t xml:space="preserve">Reunión informativa sobre suspensión definitiva en el juicio de amparo 564/2023. importación de camarón de granja proveniente de Centroamérica y Ecuador. </t>
  </si>
  <si>
    <t xml:space="preserve">El juez ofreció ordenar que se hagan prontamente las inspecciones sanitarias por pate de SENASICA a los productores guatemaltecos (3 plantas/granjas), para lo cual ofreció ordenar las medidas de inmediato a las instituciones mexicanas y solicitó se le haga llegar los nombres de las plantas productoras guatemaltecas para llevar adelante las medidas. Insistió que la gestión debía ser únicamente por Guatemala, en virtud de los elementos presentados de buena voluntad por la Embajada de Guatemala y el Consulado General de Guatemala en Tijuana. </t>
  </si>
  <si>
    <t>Provincia de Mendoza, República de Argentina</t>
  </si>
  <si>
    <t>Del 28 de febrero al 2 de marzo de 2024</t>
  </si>
  <si>
    <t>Promover e identificar oportunidades de negocios, inversión extranjera directa y fortalecer las relaciones comerciales con la Provincia de Mendoza, Argentina. Presentar las oportunidades de inversión en Guatemala en sectores estratégicos como el turismo, la agricultura y la manufactura. Identificar potenciales inversores argentinos con interés en los sectores prioritarios para Guatemala. Establecer relaciones con empresas e instituciones mendocinas para la promoción del comercio bilateral. Fortalecer la cooperación bilateral en áreas de interés común como el desarrollo económico, la agricultura y el turismo. Promover las principales atracciones turísticas de Guatemala.</t>
  </si>
  <si>
    <t>Se estableció contacto con empresas e instituciones mendocinas para la promoción del comercio bilateral. Se evaluó la posibilidad de realizar una misión comercial de empresarios mendocinos a Guatemala en el segundo semestre de 2024. Se estableció contacto con el Grupo Empresarial Familia Falisco, quienes están interesados en importar ron, cerveza y otras bebidas de Guatemala al mercado argentino. Se acordó trabajar en conjunto para identificar productos de interés para ambos países con el objetivo de establecer un arancel preferencial. Se promovieron las principales atracciones turísticas de Guatemala. Posibilidad de traer a una chef guatemalteca de renombre a Mendoza para realizar eventos culinarios que promocionen la gastronomía guatemalteca. Posibilidad de realizar una videoconferencia con el INGUAT para evaluar posibles iniciativas de promoción turística conjunta. Posibilidad de realizar una reunión con los principales tour operadores de Mendoza y Argentina para capacitarlos sobre Guatemala como destino turístico.</t>
  </si>
  <si>
    <t>Ciudad de San Francisco, Campeche, México</t>
  </si>
  <si>
    <t>Del 21 al 23 de febrero 2024</t>
  </si>
  <si>
    <t>Realizar jornada de enrolamiento de pasaportes para guatemaltecos residentes en las comunidades rurales.</t>
  </si>
  <si>
    <t xml:space="preserve">Se enrolaron 13 pasaportes de personas de escasos recursos y se brindó asistencia consular </t>
  </si>
  <si>
    <t>Ciudad de Ladero, Texas, Estados Unidos de América</t>
  </si>
  <si>
    <t>El 1 de febrero de 2024</t>
  </si>
  <si>
    <t>Entrevistar, revisar condiciones, brindar atención y protección consular a connacionales que se encuentran bajo custodia en el Centro de Procesamiento Centralizado Mejorado de Patrulla Fronteriza del sector. Revisar los protocolos actuales de respuesta en materia migratoria, así como fortalecer la comunicación y alianza, a efecto de establecer coordinaciones y acciones de protección, para asistir a nuestros connacionales en situación de emergencia y generar mecanismos de comunicación y respuesta acorde a sus necesidades como parte del contexto migratorio.</t>
  </si>
  <si>
    <t>Se fortaleció la presencia, comunicación y alianza con supervisores del Centro de Procesamiento Centralizado Mejorado de Patrulla Fronteriza del Sector Laredo, asimismo, se realizaron entrevistas consulares presenciales con enfoque de derechos, verificando condiciones y estado de salud de guatemaltecos detenidos bajo custodia de la Patrulla Fronteriza. Actualización de los canales de comunicación con supervisores de la Unidad de Enlace de la Patrulla Fronteriza.</t>
  </si>
  <si>
    <t>Ciudad de El Paso, Texas, Estados Unidos de América</t>
  </si>
  <si>
    <t>Del 13 al 15 de febrero de 2024</t>
  </si>
  <si>
    <t>Fortalecer la vinculación, cooperación y alianza con las autoridades de la Patrulla Fronteriza, Aduanas y Protección Fronteriza (CBP), Servicio de Inmigración y Control de Aduanas(ICE) y funcionarios de las organizaciones sociales de la Sociedad Civil en el Sector de El Paso, Texas.</t>
  </si>
  <si>
    <t>Brindar asistencia psicosocial con enfoque de derecho a nuestros NNA en albergues del sector y realizar actividades lúdicas para el fortalecimiento de la asistencia consular a connacionales, asimismo, establecer rutas de trabajo colaborativo entre la oficina de Patrulla Fronteriza y el Consulado para la creación de campañas para prevenir la migración irregular y las extorsiones.</t>
  </si>
  <si>
    <t>Verificar las condiciones en las que se encuentran albergados los niños, niñas y adolescentes no acompañados que se encuentran bajo resguardo en el albergue Trail House para brindarles acciones de atención y protección consular con enfoque de derechos y psicosocial, seguimiento de los procesos de reunificación familiar, explicando como es el proceso migratorio y la existencia de una red consular en Estados Unidos de América.</t>
  </si>
  <si>
    <t>Fortalecimiento de lazos de cooperación y planificación con autoridades del Servicio de Control de Inmigración y Aduanas de las Oficinas de Reasentamiento de Refugiados, Autoridades de Organizaciones sin fines de lucro en el Paso, Texas, como la Casa Papa Francisco para mejorar las acciones de atención y protección consular a los connacionales para otorgar asistencia consular y migratoria integral con enfoque de derechos con todos los connacionales vulnerables en la región.</t>
  </si>
  <si>
    <t>Prestar asistencia migratoria y consular a niños, niñas y adolescentes no acompañados en el albergue Trail House. Fortalecer la cooperación y planificación con autoridades de ICE, ORR y Organización sin fines de lucro para la atención y protección consular de connacionales.</t>
  </si>
  <si>
    <t>Atención y protección consular a connacionales bajo custodia en los centros de procesamiento de la Patrulla Fronteriza; incremento de presencia consular en centros de procesamiento y detención, garantizando una asistencia consular y migratoria integral a connacionales vulnerables en la región de El Paso, Texas.</t>
  </si>
  <si>
    <t>Tecún Umán, Ayutla, San Marcos.  Guatemala</t>
  </si>
  <si>
    <t>Participar en la actividad que realiza la Organización Internacional para las migraciones (OIM).</t>
  </si>
  <si>
    <t>Intercambiar información con la Vicepresidenta de la República de Guatemala sobre la importancia de la labor que realizan los Consulados que pertenecen a la Red Consular de Guatemala en México en beneficio de los migrantes guatemaltecos</t>
  </si>
  <si>
    <t>Ciudad de Bacalar</t>
  </si>
  <si>
    <t>El 21 de febrero de 2024</t>
  </si>
  <si>
    <t>Asistir a una reunión con representantes de comunidad guatemalteca en ciudad de Bacalar, Quintana Roo</t>
  </si>
  <si>
    <t>Sostuvo reunión con representantes de la Comunidad Guatemalteca Maya Balam, que se ubica en ciudad de Bacalar, para darles a conocer de los servicios y asistencias que esa Misión Consular brinda a la comunicada guatemalteca, que radican en los Estados de Quintana Roo y Yucatán México, se entrevistó a la menor Yurleni Yumari Sánchez Jaime junto a su hijo Francisco Daniel  Sánchez Jaime de edad de 8 meses y se constató que los menores se encuentran bien de salud; se llevó a cabo reunión con las autoridades del DIF en donde se indicaron que el plan de restitución a favor de la menor de edad y su hijo se encuentra en proceso y que al contar con las misma, notificaran a esa Misión Consular.</t>
  </si>
  <si>
    <t>Mérida Yucatán</t>
  </si>
  <si>
    <t>Del 28 al 29 de febrero de 2024</t>
  </si>
  <si>
    <t>Asistir a reuniones y visitas de trabajo con titular del INM, representante del Centro Integral al Menos en desamparo -CAIMEDE- .</t>
  </si>
  <si>
    <t>Coordinar las acciones y nuevas iniciativas para fortalecer las capacidades del Gobierno de México y la Misión Consular; mejorar el programa de la restitución de derechos de niñas, niñas y adolescentes  cuyos derechos han sido vulnerados o se encuentran en riesgo de serlo mediante los servicio de asesoría jurídica, psicológica y social; recorrido con la procuradora de los niñas y niños adolescentes migrantes en las instalaciones de la Asociación PRODENNY, con la finalidad de conocer las actividades recreativas que realizan los NNA, durante su estancia en dicha Institución.</t>
  </si>
  <si>
    <t>Ciudad de Riga, República de Letonia</t>
  </si>
  <si>
    <t>Del 24 al 26 de enero 2024</t>
  </si>
  <si>
    <t>Participación en saludo anual protocolario y presentación de informe del Gobierno de la República de Letonia al cuerpo diplomáticos, como también, atender agenda de trabajo bilateral.</t>
  </si>
  <si>
    <t>Se participó en una reunión en la Cancillería de la Capital de Riga, donde el Canciller, S.E. Krisjanis Karins, se centró en la necesidad de seguir apoyando a Ucrania, ya que ellos están luchando por la libertad, la democracia y valores compartidos del Oeste, de la UE, de la OTAN, etc. Agradeciendo profundamente a los embajadores presentes. Asimismo, se atendió la agenda de trabajo bilateral.</t>
  </si>
  <si>
    <t>Ciudad de Vilna, República de Lituania</t>
  </si>
  <si>
    <t>Del 14 al 15 de febrero 2024</t>
  </si>
  <si>
    <t>Atender la invitación por parte del Ministerio de Relaciones Exteriores de la República de Lituania, en el marco del "Día de la Restauración", como también, sostenga encuentros con funcionarios de esa Cancillería.</t>
  </si>
  <si>
    <t>Se asistió al palacio presidencial de Lituania, donde el Presidente Gitanas Nauseda, saludó individualmente a todos los jefes de Misión acreditados en orden de precedencia, y recordó su viaje en el 2016 a Guatemala y lo bello que es nuestro país. Y posteriormente dio su discurso mencionando el ataque injustificado de Rusia a Ucrania y la amenaza rusa hacia la OTAN, Ucrania es el tema #1 para Lituania, pero que juntos se saldrá adelante.</t>
  </si>
  <si>
    <t>Municipio de Coatepec, Veracruz, México</t>
  </si>
  <si>
    <t>Del 27 al 28 de febrero 2024</t>
  </si>
  <si>
    <t>Asistencia Consular al Guatemalteco señor Jonathan Esteban Pinelo Trujillo. Privado de Libertad en el Penal de Pacho Viejo, municipio de Coatepec, Veracruz</t>
  </si>
  <si>
    <t>Que el connacional exponga sus inquietudes relacionadas a su causa penal para poder dar seguimiento con el Juzgado correspondiente.
Dar seguimiento con el abogado defensor sobre su causa.
Verificar las condiciones en la cual se encuentra ya que la esposa manifestó por escrito que estaba golpeado y que a ella la están extorsionando por vía telefónica.</t>
  </si>
  <si>
    <t>Ciudad de Miami, Florida, Estados Unidos de América</t>
  </si>
  <si>
    <t>Del 20 al 22 de febrero de 2024</t>
  </si>
  <si>
    <t>Recoger la antena y modem de servicio de internet satelital para la Embajada. El proveedor del servicio, Ku Satélites, se comprometió a cubrir los costos de hardware necesario para la actualización del servicio de internet.</t>
  </si>
  <si>
    <t>El nuevo servicio Starlink  ofrece internet ilimitado con velocidad de hasta 300Mbps, tanto para la residencia como para la Embajada, la cual será más estable y confiable que sufrirá de limitaciones y cortes de internet derivado de las condiciones climáticas de Cuba.</t>
  </si>
  <si>
    <t>Ciudad de Atenas, Grecia</t>
  </si>
  <si>
    <t>Del 24 al 28 de febrero 2024</t>
  </si>
  <si>
    <t>Participación en el Saludo de Año Nuevo del Cuerpo Diplomático acreditado y concurrente ante la República Helénica, con la Excelentísima señora Katerína Sakellaropoúlou</t>
  </si>
  <si>
    <t>Fortalecimiento de la agenda bilateral entre Guatemala y la República Helénica.
Se logró un acercamiento con las facultades de universidades guatemaltecas dedicadas a la enseñanza de literatura y filosofía para abordar las posibilidades de la suscripción de un acuerdo de cooperación académica.</t>
  </si>
  <si>
    <t>Ciudad de León, Estado de Guanajuato</t>
  </si>
  <si>
    <t>Del 16 al 17 de febrero de 2024</t>
  </si>
  <si>
    <t>Atender la invitación del Gobierno del Estado de Guanajuato.</t>
  </si>
  <si>
    <t>Coordinación de acciones concretas para proteger de manera oportuna los intereses de los guatemaltecos que radican o transitan por el Estado de Guanajuato, velando en todo momento por el respeto a los derechos fundamentales de la población migrante. En el Marco de la Política Exterior y la Asistencia del guatemalteco Migrante en situación de vulnerabilidad y fallecidos en el exterior.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</si>
</sst>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quot;Q&quot;* #,##0.00_);_(&quot;Q&quot;* \(#,##0.00\);_(&quot;Q&quot;* &quot;-&quot;??_);_(@_)"/>
    <numFmt numFmtId="165" formatCode="_(* #,##0.00_);_(* \(#,##0.00\);_(* &quot;-&quot;??_);_(@_)"/>
    <numFmt numFmtId="166" formatCode="dd\ mmmm"/>
    <numFmt numFmtId="167" formatCode="mmm\-dd"/>
    <numFmt numFmtId="168" formatCode="#,##0.00000"/>
    <numFmt numFmtId="169" formatCode="dd\-mm\-yy;@"/>
  </numFmts>
  <fonts count="45" x14ac:knownFonts="1">
    <font>
      <sz val="10"/>
      <name val="Arial"/>
    </font>
    <font>
      <sz val="11"/>
      <color theme="1"/>
      <name val="Calibri"/>
      <family val="2"/>
      <scheme val="minor"/>
    </font>
    <font>
      <sz val="10"/>
      <name val="Arial"/>
      <family val="2"/>
    </font>
    <font>
      <sz val="10"/>
      <name val="Arial"/>
      <family val="2"/>
    </font>
    <font>
      <sz val="10"/>
      <color theme="1"/>
      <name val="Calibri"/>
      <family val="2"/>
    </font>
    <font>
      <sz val="12"/>
      <name val="Cambria"/>
      <family val="1"/>
      <scheme val="major"/>
    </font>
    <font>
      <sz val="12"/>
      <color theme="0"/>
      <name val="Cambria"/>
      <family val="1"/>
      <scheme val="major"/>
    </font>
    <font>
      <b/>
      <sz val="12"/>
      <color theme="0"/>
      <name val="Cambria"/>
      <family val="1"/>
      <scheme val="major"/>
    </font>
    <font>
      <b/>
      <sz val="12"/>
      <name val="Cambria"/>
      <family val="1"/>
      <scheme val="major"/>
    </font>
    <font>
      <b/>
      <sz val="10"/>
      <name val="Cambria"/>
      <family val="1"/>
      <scheme val="major"/>
    </font>
    <font>
      <sz val="10"/>
      <name val="Cambria"/>
      <family val="1"/>
      <scheme val="major"/>
    </font>
    <font>
      <sz val="10"/>
      <color rgb="FFFF0000"/>
      <name val="Cambria"/>
      <family val="1"/>
      <scheme val="major"/>
    </font>
    <font>
      <b/>
      <sz val="10"/>
      <color rgb="FFFF0000"/>
      <name val="Cambria"/>
      <family val="1"/>
      <scheme val="major"/>
    </font>
    <font>
      <sz val="10"/>
      <color theme="1"/>
      <name val="Cambria"/>
      <family val="1"/>
      <scheme val="major"/>
    </font>
    <font>
      <b/>
      <sz val="10"/>
      <color theme="1"/>
      <name val="Cambria"/>
      <family val="1"/>
      <scheme val="major"/>
    </font>
    <font>
      <sz val="10"/>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sz val="11"/>
      <color indexed="52"/>
      <name val="Calibri"/>
      <family val="2"/>
    </font>
    <font>
      <b/>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sz val="10"/>
      <name val="Arial"/>
      <family val="2"/>
    </font>
    <font>
      <sz val="11"/>
      <name val="Altivo Regular"/>
      <family val="2"/>
    </font>
    <font>
      <sz val="11"/>
      <color theme="1"/>
      <name val="Altivo Regular"/>
      <family val="2"/>
    </font>
    <font>
      <sz val="9"/>
      <name val="Altivo Regular"/>
      <family val="2"/>
    </font>
    <font>
      <sz val="9"/>
      <color theme="1"/>
      <name val="Altivo Regular"/>
      <family val="2"/>
    </font>
    <font>
      <b/>
      <sz val="10"/>
      <name val="Altivo Regular"/>
      <family val="2"/>
    </font>
    <font>
      <sz val="10"/>
      <name val="Altivo Regular"/>
      <family val="2"/>
    </font>
    <font>
      <b/>
      <sz val="10"/>
      <color theme="0"/>
      <name val="Altivo Regular"/>
      <family val="2"/>
    </font>
    <font>
      <sz val="10"/>
      <color theme="0"/>
      <name val="Altivo Regular"/>
      <family val="2"/>
    </font>
    <font>
      <sz val="10"/>
      <color theme="1"/>
      <name val="Altivo Regular"/>
      <family val="2"/>
    </font>
    <font>
      <sz val="10"/>
      <color rgb="FF000000"/>
      <name val="Altivo Regular"/>
      <family val="2"/>
    </font>
    <font>
      <sz val="9"/>
      <color theme="0"/>
      <name val="Altivo Regular"/>
      <family val="2"/>
    </font>
  </fonts>
  <fills count="28">
    <fill>
      <patternFill patternType="none"/>
    </fill>
    <fill>
      <patternFill patternType="gray125"/>
    </fill>
    <fill>
      <patternFill patternType="solid">
        <fgColor theme="3" tint="-0.249977111117893"/>
        <bgColor indexed="64"/>
      </patternFill>
    </fill>
    <fill>
      <patternFill patternType="solid">
        <fgColor rgb="FFFFFF00"/>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55"/>
        <bgColor indexed="23"/>
      </patternFill>
    </fill>
    <fill>
      <patternFill patternType="solid">
        <fgColor indexed="22"/>
        <bgColor indexed="31"/>
      </patternFill>
    </fill>
    <fill>
      <patternFill patternType="solid">
        <fgColor indexed="43"/>
        <bgColor indexed="26"/>
      </patternFill>
    </fill>
    <fill>
      <patternFill patternType="solid">
        <fgColor indexed="26"/>
        <bgColor indexed="9"/>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theme="1"/>
        <bgColor indexed="64"/>
      </patternFill>
    </fill>
    <fill>
      <patternFill patternType="solid">
        <fgColor theme="0"/>
        <bgColor indexed="64"/>
      </patternFill>
    </fill>
  </fills>
  <borders count="33">
    <border>
      <left/>
      <right/>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right/>
      <top style="thin">
        <color theme="4"/>
      </top>
      <bottom/>
      <diagonal/>
    </border>
    <border>
      <left style="thin">
        <color indexed="64"/>
      </left>
      <right style="thin">
        <color indexed="64"/>
      </right>
      <top style="thin">
        <color indexed="64"/>
      </top>
      <bottom style="thin">
        <color rgb="FF000000"/>
      </bottom>
      <diagonal/>
    </border>
  </borders>
  <cellStyleXfs count="57">
    <xf numFmtId="0" fontId="0" fillId="0" borderId="0"/>
    <xf numFmtId="165" fontId="2" fillId="0" borderId="0" applyFont="0" applyFill="0" applyBorder="0" applyAlignment="0" applyProtection="0"/>
    <xf numFmtId="165" fontId="4" fillId="0" borderId="0" applyFont="0" applyFill="0" applyBorder="0" applyAlignment="0" applyProtection="0"/>
    <xf numFmtId="0" fontId="3" fillId="0" borderId="0"/>
    <xf numFmtId="0" fontId="4" fillId="0" borderId="0"/>
    <xf numFmtId="0" fontId="15" fillId="0" borderId="0"/>
    <xf numFmtId="165" fontId="2" fillId="0" borderId="0" applyFont="0" applyFill="0" applyBorder="0" applyAlignment="0" applyProtection="0"/>
    <xf numFmtId="0" fontId="16" fillId="0" borderId="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7"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7" fillId="14"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8" fillId="6" borderId="0" applyNumberFormat="0" applyBorder="0" applyAlignment="0" applyProtection="0"/>
    <xf numFmtId="0" fontId="19" fillId="18" borderId="18" applyNumberFormat="0" applyAlignment="0" applyProtection="0"/>
    <xf numFmtId="0" fontId="20" fillId="0" borderId="19" applyNumberFormat="0" applyFill="0" applyAlignment="0" applyProtection="0"/>
    <xf numFmtId="0" fontId="21" fillId="19" borderId="20" applyNumberFormat="0" applyAlignment="0" applyProtection="0"/>
    <xf numFmtId="0" fontId="22" fillId="0" borderId="0" applyNumberFormat="0" applyFill="0" applyBorder="0" applyAlignment="0" applyProtection="0"/>
    <xf numFmtId="0" fontId="23" fillId="9" borderId="20" applyNumberFormat="0" applyAlignment="0" applyProtection="0"/>
    <xf numFmtId="0" fontId="24" fillId="5" borderId="0" applyNumberFormat="0" applyBorder="0" applyAlignment="0" applyProtection="0"/>
    <xf numFmtId="0" fontId="25" fillId="20" borderId="0" applyNumberFormat="0" applyBorder="0" applyAlignment="0" applyProtection="0"/>
    <xf numFmtId="0" fontId="16" fillId="21" borderId="21" applyNumberFormat="0" applyAlignment="0" applyProtection="0"/>
    <xf numFmtId="0" fontId="26" fillId="19" borderId="22"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23" applyNumberFormat="0" applyFill="0" applyAlignment="0" applyProtection="0"/>
    <xf numFmtId="0" fontId="30" fillId="0" borderId="0" applyNumberFormat="0" applyFill="0" applyBorder="0" applyAlignment="0" applyProtection="0"/>
    <xf numFmtId="0" fontId="31" fillId="0" borderId="24" applyNumberFormat="0" applyFill="0" applyAlignment="0" applyProtection="0"/>
    <xf numFmtId="0" fontId="32" fillId="0" borderId="25" applyNumberFormat="0" applyFill="0" applyAlignment="0" applyProtection="0"/>
    <xf numFmtId="0" fontId="22" fillId="0" borderId="26" applyNumberFormat="0" applyFill="0" applyAlignment="0" applyProtection="0"/>
    <xf numFmtId="0" fontId="17" fillId="22"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25" borderId="0" applyNumberFormat="0" applyBorder="0" applyAlignment="0" applyProtection="0"/>
    <xf numFmtId="0" fontId="2" fillId="0" borderId="0"/>
    <xf numFmtId="0" fontId="1" fillId="0" borderId="0"/>
    <xf numFmtId="0" fontId="33" fillId="0" borderId="0"/>
    <xf numFmtId="165"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33" fillId="0" borderId="0"/>
  </cellStyleXfs>
  <cellXfs count="136">
    <xf numFmtId="0" fontId="0" fillId="0" borderId="0" xfId="0"/>
    <xf numFmtId="0" fontId="5" fillId="0" borderId="0" xfId="0" applyFont="1"/>
    <xf numFmtId="0" fontId="6" fillId="2" borderId="1" xfId="0" applyFont="1" applyFill="1" applyBorder="1" applyAlignment="1">
      <alignment vertical="center" wrapText="1"/>
    </xf>
    <xf numFmtId="0" fontId="7" fillId="2" borderId="0" xfId="0" applyFont="1" applyFill="1" applyAlignment="1">
      <alignment vertical="center" wrapText="1"/>
    </xf>
    <xf numFmtId="0" fontId="7" fillId="2" borderId="2" xfId="0" applyFont="1" applyFill="1" applyBorder="1" applyAlignment="1">
      <alignment vertical="center" wrapText="1"/>
    </xf>
    <xf numFmtId="166" fontId="8" fillId="0" borderId="3" xfId="0" applyNumberFormat="1" applyFont="1" applyBorder="1" applyAlignment="1">
      <alignment horizontal="center" vertical="center" wrapText="1"/>
    </xf>
    <xf numFmtId="0" fontId="8" fillId="0" borderId="3" xfId="0" applyFont="1" applyBorder="1" applyAlignment="1">
      <alignment horizontal="center" vertical="center" wrapText="1"/>
    </xf>
    <xf numFmtId="165" fontId="8" fillId="0" borderId="3" xfId="1" applyFont="1" applyBorder="1" applyAlignment="1">
      <alignment horizontal="center" vertical="center" wrapText="1"/>
    </xf>
    <xf numFmtId="165" fontId="8" fillId="0" borderId="3" xfId="0" applyNumberFormat="1" applyFont="1" applyBorder="1" applyAlignment="1">
      <alignment horizontal="center" vertical="center" wrapText="1"/>
    </xf>
    <xf numFmtId="0" fontId="10" fillId="0" borderId="3" xfId="0" applyFont="1" applyBorder="1" applyAlignment="1">
      <alignment horizontal="center" vertical="center" wrapText="1"/>
    </xf>
    <xf numFmtId="4" fontId="10" fillId="0" borderId="3" xfId="0" applyNumberFormat="1" applyFont="1" applyBorder="1" applyAlignment="1">
      <alignment horizontal="center" vertical="center" wrapText="1"/>
    </xf>
    <xf numFmtId="0" fontId="12" fillId="0" borderId="3" xfId="0" applyFont="1" applyBorder="1" applyAlignment="1">
      <alignment horizontal="center" vertical="center" wrapText="1"/>
    </xf>
    <xf numFmtId="0" fontId="9" fillId="0" borderId="3" xfId="0" applyFont="1" applyBorder="1" applyAlignment="1">
      <alignment horizontal="center" vertical="center" wrapText="1"/>
    </xf>
    <xf numFmtId="167" fontId="9" fillId="0" borderId="3" xfId="0" applyNumberFormat="1" applyFont="1" applyBorder="1" applyAlignment="1">
      <alignment horizontal="center" vertical="center" wrapText="1"/>
    </xf>
    <xf numFmtId="0" fontId="11" fillId="0" borderId="3" xfId="0" applyFont="1" applyBorder="1" applyAlignment="1">
      <alignment horizontal="center" vertical="center" wrapText="1"/>
    </xf>
    <xf numFmtId="16" fontId="14" fillId="0" borderId="3" xfId="0" applyNumberFormat="1" applyFont="1" applyBorder="1" applyAlignment="1">
      <alignment horizontal="center" vertical="center"/>
    </xf>
    <xf numFmtId="16" fontId="14" fillId="3" borderId="3" xfId="0" applyNumberFormat="1" applyFont="1" applyFill="1" applyBorder="1" applyAlignment="1">
      <alignment horizontal="center" vertical="center"/>
    </xf>
    <xf numFmtId="4" fontId="10" fillId="0" borderId="3" xfId="1" applyNumberFormat="1" applyFont="1" applyFill="1" applyBorder="1" applyAlignment="1">
      <alignment horizontal="center" vertical="center" wrapText="1"/>
    </xf>
    <xf numFmtId="168" fontId="10" fillId="0" borderId="3" xfId="1" applyNumberFormat="1" applyFont="1" applyFill="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4" fontId="13" fillId="0" borderId="3" xfId="0" applyNumberFormat="1" applyFont="1" applyBorder="1" applyAlignment="1">
      <alignment horizontal="center" vertical="center" wrapText="1"/>
    </xf>
    <xf numFmtId="169" fontId="34" fillId="0" borderId="3" xfId="0" applyNumberFormat="1" applyFont="1" applyBorder="1" applyAlignment="1">
      <alignment horizontal="center" vertical="center" wrapText="1"/>
    </xf>
    <xf numFmtId="169" fontId="35" fillId="0" borderId="3" xfId="0" applyNumberFormat="1" applyFont="1" applyBorder="1" applyAlignment="1">
      <alignment horizontal="center" vertical="center" wrapText="1"/>
    </xf>
    <xf numFmtId="169" fontId="34" fillId="27" borderId="3" xfId="0" applyNumberFormat="1" applyFont="1" applyFill="1" applyBorder="1" applyAlignment="1">
      <alignment horizontal="center" vertical="center" wrapText="1"/>
    </xf>
    <xf numFmtId="3" fontId="34" fillId="0" borderId="3" xfId="0" applyNumberFormat="1" applyFont="1" applyBorder="1" applyAlignment="1">
      <alignment horizontal="center" vertical="center" wrapText="1"/>
    </xf>
    <xf numFmtId="49" fontId="34" fillId="0" borderId="3" xfId="0" applyNumberFormat="1" applyFont="1" applyBorder="1" applyAlignment="1">
      <alignment horizontal="center" vertical="center" wrapText="1"/>
    </xf>
    <xf numFmtId="0" fontId="35" fillId="0" borderId="3" xfId="0" applyFont="1" applyBorder="1" applyAlignment="1">
      <alignment horizontal="center" vertical="center" wrapText="1"/>
    </xf>
    <xf numFmtId="49" fontId="35" fillId="0" borderId="3" xfId="0" applyNumberFormat="1" applyFont="1" applyBorder="1" applyAlignment="1">
      <alignment horizontal="center" vertical="center" wrapText="1"/>
    </xf>
    <xf numFmtId="0" fontId="34" fillId="0" borderId="3" xfId="0" applyFont="1" applyBorder="1" applyAlignment="1">
      <alignment horizontal="center" vertical="center" wrapText="1"/>
    </xf>
    <xf numFmtId="49" fontId="35" fillId="27" borderId="3" xfId="0" applyNumberFormat="1" applyFont="1" applyFill="1" applyBorder="1" applyAlignment="1">
      <alignment horizontal="center" vertical="center" wrapText="1"/>
    </xf>
    <xf numFmtId="49" fontId="34" fillId="27" borderId="3" xfId="0" applyNumberFormat="1" applyFont="1" applyFill="1" applyBorder="1" applyAlignment="1">
      <alignment horizontal="center" vertical="center" wrapText="1"/>
    </xf>
    <xf numFmtId="0" fontId="34" fillId="0" borderId="3" xfId="0" applyFont="1" applyBorder="1" applyAlignment="1">
      <alignment horizontal="justify" vertical="center" wrapText="1"/>
    </xf>
    <xf numFmtId="0" fontId="35" fillId="0" borderId="3" xfId="0" applyFont="1" applyBorder="1" applyAlignment="1">
      <alignment horizontal="justify" vertical="center" wrapText="1"/>
    </xf>
    <xf numFmtId="49" fontId="35" fillId="0" borderId="3" xfId="0" applyNumberFormat="1" applyFont="1" applyBorder="1" applyAlignment="1">
      <alignment horizontal="justify" vertical="center" wrapText="1"/>
    </xf>
    <xf numFmtId="0" fontId="36" fillId="0" borderId="3" xfId="0" applyFont="1" applyBorder="1" applyAlignment="1">
      <alignment horizontal="justify" vertical="center" wrapText="1"/>
    </xf>
    <xf numFmtId="169" fontId="38" fillId="0" borderId="14" xfId="0" applyNumberFormat="1" applyFont="1" applyBorder="1" applyAlignment="1">
      <alignment horizontal="left" vertical="center"/>
    </xf>
    <xf numFmtId="166" fontId="38" fillId="0" borderId="0" xfId="53" applyNumberFormat="1" applyFont="1" applyAlignment="1">
      <alignment vertical="center"/>
    </xf>
    <xf numFmtId="49" fontId="39" fillId="0" borderId="0" xfId="0" applyNumberFormat="1" applyFont="1" applyAlignment="1">
      <alignment horizontal="center" vertical="center" wrapText="1"/>
    </xf>
    <xf numFmtId="0" fontId="39" fillId="0" borderId="0" xfId="0" applyFont="1" applyAlignment="1">
      <alignment horizontal="justify" vertical="center" wrapText="1"/>
    </xf>
    <xf numFmtId="2" fontId="39" fillId="0" borderId="0" xfId="0" applyNumberFormat="1" applyFont="1" applyAlignment="1">
      <alignment horizontal="right" vertical="center" wrapText="1"/>
    </xf>
    <xf numFmtId="169" fontId="40" fillId="26" borderId="27" xfId="0" applyNumberFormat="1" applyFont="1" applyFill="1" applyBorder="1" applyAlignment="1" applyProtection="1">
      <alignment horizontal="center" vertical="center" wrapText="1"/>
      <protection locked="0"/>
    </xf>
    <xf numFmtId="3" fontId="40" fillId="26" borderId="6" xfId="0" applyNumberFormat="1" applyFont="1" applyFill="1" applyBorder="1" applyAlignment="1" applyProtection="1">
      <alignment horizontal="center" vertical="center" wrapText="1"/>
      <protection locked="0"/>
    </xf>
    <xf numFmtId="49" fontId="40" fillId="26" borderId="6" xfId="0" applyNumberFormat="1" applyFont="1" applyFill="1" applyBorder="1" applyAlignment="1" applyProtection="1">
      <alignment horizontal="center" vertical="center" wrapText="1"/>
      <protection locked="0"/>
    </xf>
    <xf numFmtId="0" fontId="40" fillId="26" borderId="6" xfId="0" applyFont="1" applyFill="1" applyBorder="1" applyAlignment="1" applyProtection="1">
      <alignment horizontal="center" vertical="center" wrapText="1"/>
      <protection locked="0"/>
    </xf>
    <xf numFmtId="2" fontId="41" fillId="26" borderId="7" xfId="0" applyNumberFormat="1" applyFont="1" applyFill="1" applyBorder="1" applyAlignment="1" applyProtection="1">
      <alignment horizontal="center" vertical="center" wrapText="1"/>
      <protection locked="0"/>
    </xf>
    <xf numFmtId="166" fontId="38" fillId="0" borderId="0" xfId="53" applyNumberFormat="1" applyFont="1" applyAlignment="1">
      <alignment horizontal="left" vertical="center" wrapText="1"/>
    </xf>
    <xf numFmtId="49" fontId="38" fillId="0" borderId="0" xfId="53" applyNumberFormat="1" applyFont="1" applyAlignment="1">
      <alignment horizontal="left" vertical="center" wrapText="1"/>
    </xf>
    <xf numFmtId="169" fontId="40" fillId="26" borderId="11" xfId="0" applyNumberFormat="1" applyFont="1" applyFill="1" applyBorder="1" applyAlignment="1" applyProtection="1">
      <alignment horizontal="center" vertical="center" wrapText="1"/>
      <protection locked="0"/>
    </xf>
    <xf numFmtId="3" fontId="40" fillId="26" borderId="12" xfId="0" applyNumberFormat="1" applyFont="1" applyFill="1" applyBorder="1" applyAlignment="1" applyProtection="1">
      <alignment horizontal="center" vertical="center" wrapText="1"/>
      <protection locked="0"/>
    </xf>
    <xf numFmtId="49" fontId="40" fillId="26" borderId="12" xfId="0" applyNumberFormat="1" applyFont="1" applyFill="1" applyBorder="1" applyAlignment="1" applyProtection="1">
      <alignment horizontal="center" vertical="center" wrapText="1"/>
      <protection locked="0"/>
    </xf>
    <xf numFmtId="0" fontId="40" fillId="26" borderId="12" xfId="0" applyFont="1" applyFill="1" applyBorder="1" applyAlignment="1" applyProtection="1">
      <alignment horizontal="center" vertical="center" wrapText="1"/>
      <protection locked="0"/>
    </xf>
    <xf numFmtId="2" fontId="41" fillId="26" borderId="28" xfId="0" applyNumberFormat="1" applyFont="1" applyFill="1" applyBorder="1" applyAlignment="1" applyProtection="1">
      <alignment horizontal="center" vertical="center" wrapText="1"/>
      <protection locked="0"/>
    </xf>
    <xf numFmtId="169" fontId="38" fillId="0" borderId="4" xfId="0" applyNumberFormat="1" applyFont="1" applyBorder="1" applyAlignment="1">
      <alignment horizontal="left" vertical="center"/>
    </xf>
    <xf numFmtId="3" fontId="38" fillId="0" borderId="3" xfId="0" applyNumberFormat="1" applyFont="1" applyBorder="1" applyAlignment="1">
      <alignment horizontal="center" vertical="center" wrapText="1"/>
    </xf>
    <xf numFmtId="49" fontId="39" fillId="0" borderId="3" xfId="0" applyNumberFormat="1" applyFont="1" applyBorder="1" applyAlignment="1">
      <alignment horizontal="center" vertical="center" wrapText="1"/>
    </xf>
    <xf numFmtId="0" fontId="39" fillId="0" borderId="3" xfId="0" applyFont="1" applyBorder="1" applyAlignment="1">
      <alignment horizontal="justify" vertical="center" wrapText="1"/>
    </xf>
    <xf numFmtId="49" fontId="39" fillId="0" borderId="3" xfId="0" applyNumberFormat="1" applyFont="1" applyBorder="1" applyAlignment="1" applyProtection="1">
      <alignment horizontal="justify" vertical="center" wrapText="1"/>
      <protection locked="0"/>
    </xf>
    <xf numFmtId="4" fontId="39" fillId="0" borderId="29" xfId="0" applyNumberFormat="1" applyFont="1" applyBorder="1" applyAlignment="1">
      <alignment horizontal="center" vertical="center" wrapText="1"/>
    </xf>
    <xf numFmtId="0" fontId="39" fillId="0" borderId="3" xfId="0" applyFont="1" applyBorder="1" applyAlignment="1">
      <alignment vertical="center" wrapText="1"/>
    </xf>
    <xf numFmtId="4" fontId="39" fillId="0" borderId="5" xfId="0" applyNumberFormat="1" applyFont="1" applyBorder="1" applyAlignment="1">
      <alignment horizontal="center" vertical="center" wrapText="1"/>
    </xf>
    <xf numFmtId="169" fontId="38" fillId="0" borderId="14" xfId="0" applyNumberFormat="1" applyFont="1" applyBorder="1" applyAlignment="1" applyProtection="1">
      <alignment horizontal="left" vertical="center"/>
      <protection locked="0"/>
    </xf>
    <xf numFmtId="3" fontId="39" fillId="0" borderId="3" xfId="0" applyNumberFormat="1" applyFont="1" applyBorder="1" applyAlignment="1">
      <alignment horizontal="center" vertical="center" wrapText="1"/>
    </xf>
    <xf numFmtId="169" fontId="38" fillId="0" borderId="4" xfId="0" applyNumberFormat="1" applyFont="1" applyBorder="1" applyAlignment="1" applyProtection="1">
      <alignment horizontal="left" vertical="center"/>
      <protection locked="0"/>
    </xf>
    <xf numFmtId="169" fontId="39" fillId="0" borderId="4" xfId="0" applyNumberFormat="1" applyFont="1" applyBorder="1" applyAlignment="1">
      <alignment horizontal="center" vertical="center" wrapText="1"/>
    </xf>
    <xf numFmtId="169" fontId="39" fillId="0" borderId="3" xfId="0" applyNumberFormat="1" applyFont="1" applyBorder="1" applyAlignment="1">
      <alignment horizontal="center" vertical="center" wrapText="1"/>
    </xf>
    <xf numFmtId="4" fontId="42" fillId="0" borderId="29" xfId="0" applyNumberFormat="1" applyFont="1" applyBorder="1" applyAlignment="1" applyProtection="1">
      <alignment horizontal="center" vertical="center" wrapText="1"/>
      <protection locked="0"/>
    </xf>
    <xf numFmtId="4" fontId="36" fillId="0" borderId="5" xfId="0" applyNumberFormat="1" applyFont="1" applyBorder="1" applyAlignment="1">
      <alignment horizontal="center" vertical="center" wrapText="1"/>
    </xf>
    <xf numFmtId="49" fontId="43" fillId="0" borderId="3" xfId="0" applyNumberFormat="1" applyFont="1" applyBorder="1" applyAlignment="1">
      <alignment horizontal="center" vertical="center" wrapText="1"/>
    </xf>
    <xf numFmtId="0" fontId="39" fillId="0" borderId="3" xfId="0" applyFont="1" applyBorder="1" applyAlignment="1">
      <alignment horizontal="center" vertical="center"/>
    </xf>
    <xf numFmtId="0" fontId="39" fillId="0" borderId="3" xfId="0" applyFont="1" applyBorder="1" applyAlignment="1">
      <alignment horizontal="center" vertical="center" wrapText="1"/>
    </xf>
    <xf numFmtId="0" fontId="43" fillId="0" borderId="3" xfId="0" applyFont="1" applyBorder="1" applyAlignment="1">
      <alignment horizontal="center" vertical="center" wrapText="1"/>
    </xf>
    <xf numFmtId="49" fontId="39" fillId="27" borderId="8" xfId="0" applyNumberFormat="1" applyFont="1" applyFill="1" applyBorder="1" applyAlignment="1">
      <alignment horizontal="center" vertical="center" wrapText="1"/>
    </xf>
    <xf numFmtId="2" fontId="43" fillId="0" borderId="3" xfId="0" applyNumberFormat="1" applyFont="1" applyBorder="1" applyAlignment="1">
      <alignment horizontal="justify" vertical="center" wrapText="1"/>
    </xf>
    <xf numFmtId="4" fontId="43" fillId="0" borderId="5" xfId="0" applyNumberFormat="1" applyFont="1" applyBorder="1" applyAlignment="1">
      <alignment horizontal="center" vertical="center" wrapText="1"/>
    </xf>
    <xf numFmtId="14" fontId="36" fillId="26" borderId="10" xfId="0" applyNumberFormat="1" applyFont="1" applyFill="1" applyBorder="1" applyAlignment="1">
      <alignment horizontal="center" vertical="center" wrapText="1"/>
    </xf>
    <xf numFmtId="49" fontId="36" fillId="26" borderId="8" xfId="0" applyNumberFormat="1" applyFont="1" applyFill="1" applyBorder="1" applyAlignment="1">
      <alignment horizontal="center" vertical="center" wrapText="1"/>
    </xf>
    <xf numFmtId="0" fontId="37" fillId="26" borderId="8" xfId="0" applyFont="1" applyFill="1" applyBorder="1" applyAlignment="1">
      <alignment horizontal="center" vertical="center" wrapText="1"/>
    </xf>
    <xf numFmtId="0" fontId="36" fillId="26" borderId="8" xfId="0" applyFont="1" applyFill="1" applyBorder="1" applyAlignment="1">
      <alignment horizontal="center" vertical="center" wrapText="1"/>
    </xf>
    <xf numFmtId="0" fontId="36" fillId="26" borderId="8" xfId="0" applyFont="1" applyFill="1" applyBorder="1" applyAlignment="1">
      <alignment vertical="center" wrapText="1"/>
    </xf>
    <xf numFmtId="0" fontId="36" fillId="26" borderId="8" xfId="0" applyFont="1" applyFill="1" applyBorder="1" applyAlignment="1">
      <alignment horizontal="justify" vertical="center" wrapText="1"/>
    </xf>
    <xf numFmtId="4" fontId="44" fillId="26" borderId="9" xfId="0" applyNumberFormat="1" applyFont="1" applyFill="1" applyBorder="1" applyAlignment="1">
      <alignment horizontal="center" vertical="center" wrapText="1"/>
    </xf>
    <xf numFmtId="49" fontId="7" fillId="2" borderId="15" xfId="0" applyNumberFormat="1" applyFont="1" applyFill="1" applyBorder="1" applyAlignment="1">
      <alignment horizontal="center" vertical="center" wrapText="1"/>
    </xf>
    <xf numFmtId="49" fontId="7" fillId="2" borderId="16" xfId="0" applyNumberFormat="1" applyFont="1" applyFill="1" applyBorder="1" applyAlignment="1">
      <alignment horizontal="center" vertical="center" wrapText="1"/>
    </xf>
    <xf numFmtId="49" fontId="7" fillId="2" borderId="17"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49" fontId="7" fillId="2" borderId="0" xfId="0" applyNumberFormat="1" applyFont="1" applyFill="1" applyAlignment="1">
      <alignment horizontal="center" vertical="center" wrapText="1"/>
    </xf>
    <xf numFmtId="49" fontId="7" fillId="2" borderId="2" xfId="0" applyNumberFormat="1" applyFont="1" applyFill="1" applyBorder="1" applyAlignment="1">
      <alignment horizontal="center" vertical="center" wrapText="1"/>
    </xf>
    <xf numFmtId="0" fontId="7" fillId="2" borderId="0" xfId="0" applyFont="1" applyFill="1" applyAlignment="1">
      <alignment horizontal="center" vertical="center" wrapText="1"/>
    </xf>
    <xf numFmtId="166" fontId="38" fillId="0" borderId="0" xfId="53" applyNumberFormat="1" applyFont="1" applyAlignment="1">
      <alignment horizontal="left" vertical="center" wrapText="1"/>
    </xf>
    <xf numFmtId="169" fontId="34" fillId="0" borderId="8" xfId="0" applyNumberFormat="1" applyFont="1" applyBorder="1" applyAlignment="1">
      <alignment horizontal="center" vertical="center" wrapText="1"/>
    </xf>
    <xf numFmtId="49" fontId="34" fillId="0" borderId="8" xfId="0" applyNumberFormat="1" applyFont="1" applyBorder="1" applyAlignment="1">
      <alignment horizontal="center" vertical="center" wrapText="1"/>
    </xf>
    <xf numFmtId="169" fontId="35" fillId="0" borderId="30" xfId="0" applyNumberFormat="1" applyFont="1" applyBorder="1" applyAlignment="1">
      <alignment horizontal="center" vertical="center" wrapText="1"/>
    </xf>
    <xf numFmtId="169" fontId="35" fillId="0" borderId="14" xfId="0" applyNumberFormat="1" applyFont="1" applyBorder="1" applyAlignment="1">
      <alignment horizontal="center" vertical="center" wrapText="1"/>
    </xf>
    <xf numFmtId="0" fontId="34" fillId="0" borderId="6" xfId="0" applyFont="1" applyBorder="1" applyAlignment="1">
      <alignment horizontal="center" vertical="center" wrapText="1"/>
    </xf>
    <xf numFmtId="0" fontId="35" fillId="0" borderId="31" xfId="0" applyFont="1" applyBorder="1" applyAlignment="1">
      <alignment horizontal="center" vertical="center" wrapText="1"/>
    </xf>
    <xf numFmtId="49" fontId="35" fillId="0" borderId="8" xfId="0" applyNumberFormat="1" applyFont="1" applyBorder="1" applyAlignment="1">
      <alignment horizontal="center" vertical="center" wrapText="1"/>
    </xf>
    <xf numFmtId="49" fontId="34" fillId="27" borderId="32" xfId="0" applyNumberFormat="1" applyFont="1" applyFill="1" applyBorder="1" applyAlignment="1">
      <alignment horizontal="center" vertical="center" wrapText="1"/>
    </xf>
    <xf numFmtId="49" fontId="35" fillId="27" borderId="32" xfId="0" applyNumberFormat="1" applyFont="1" applyFill="1" applyBorder="1" applyAlignment="1">
      <alignment horizontal="justify" vertical="center" wrapText="1"/>
    </xf>
    <xf numFmtId="49" fontId="34" fillId="27" borderId="3" xfId="0" applyNumberFormat="1" applyFont="1" applyFill="1" applyBorder="1" applyAlignment="1" applyProtection="1">
      <alignment horizontal="justify" vertical="center" wrapText="1"/>
      <protection locked="0"/>
    </xf>
    <xf numFmtId="0" fontId="34" fillId="0" borderId="3" xfId="0" applyFont="1" applyBorder="1" applyAlignment="1">
      <alignment horizontal="justify" vertical="top" wrapText="1"/>
    </xf>
    <xf numFmtId="0" fontId="34" fillId="0" borderId="8" xfId="0" applyFont="1" applyBorder="1" applyAlignment="1">
      <alignment horizontal="center" vertical="center" wrapText="1"/>
    </xf>
    <xf numFmtId="0" fontId="34" fillId="0" borderId="8" xfId="0" applyFont="1" applyBorder="1" applyAlignment="1">
      <alignment horizontal="justify" vertical="center" wrapText="1"/>
    </xf>
    <xf numFmtId="49" fontId="42" fillId="27" borderId="3" xfId="0" applyNumberFormat="1" applyFont="1" applyFill="1" applyBorder="1" applyAlignment="1">
      <alignment horizontal="center" vertical="center" wrapText="1"/>
    </xf>
    <xf numFmtId="14" fontId="39" fillId="26" borderId="10" xfId="0" applyNumberFormat="1" applyFont="1" applyFill="1" applyBorder="1" applyAlignment="1">
      <alignment horizontal="center" vertical="center" wrapText="1"/>
    </xf>
    <xf numFmtId="49" fontId="39" fillId="26" borderId="8" xfId="0" applyNumberFormat="1" applyFont="1" applyFill="1" applyBorder="1" applyAlignment="1">
      <alignment horizontal="center" vertical="center" wrapText="1"/>
    </xf>
    <xf numFmtId="0" fontId="42" fillId="26" borderId="8" xfId="0" applyFont="1" applyFill="1" applyBorder="1" applyAlignment="1">
      <alignment horizontal="center" vertical="center" wrapText="1"/>
    </xf>
    <xf numFmtId="0" fontId="39" fillId="26" borderId="8" xfId="0" applyFont="1" applyFill="1" applyBorder="1" applyAlignment="1">
      <alignment horizontal="center" vertical="center" wrapText="1"/>
    </xf>
    <xf numFmtId="0" fontId="39" fillId="26" borderId="8" xfId="0" applyFont="1" applyFill="1" applyBorder="1" applyAlignment="1">
      <alignment vertical="center" wrapText="1"/>
    </xf>
    <xf numFmtId="0" fontId="39" fillId="26" borderId="8" xfId="0" applyFont="1" applyFill="1" applyBorder="1" applyAlignment="1">
      <alignment horizontal="justify" vertical="center" wrapText="1"/>
    </xf>
    <xf numFmtId="4" fontId="41" fillId="26" borderId="9" xfId="0" applyNumberFormat="1" applyFont="1" applyFill="1" applyBorder="1" applyAlignment="1">
      <alignment horizontal="center" vertical="center" wrapText="1"/>
    </xf>
    <xf numFmtId="0" fontId="39" fillId="0" borderId="0" xfId="0" applyFont="1" applyAlignment="1">
      <alignment horizontal="center" vertical="center" wrapText="1"/>
    </xf>
    <xf numFmtId="166" fontId="38" fillId="0" borderId="0" xfId="53" applyNumberFormat="1" applyFont="1" applyAlignment="1">
      <alignment horizontal="left" vertical="center"/>
    </xf>
    <xf numFmtId="14" fontId="40" fillId="26" borderId="0" xfId="0" applyNumberFormat="1" applyFont="1" applyFill="1" applyAlignment="1" applyProtection="1">
      <alignment horizontal="center" vertical="center" wrapText="1"/>
      <protection locked="0"/>
    </xf>
    <xf numFmtId="0" fontId="41" fillId="0" borderId="0" xfId="0" applyFont="1" applyAlignment="1">
      <alignment horizontal="center" vertical="center" wrapText="1"/>
    </xf>
    <xf numFmtId="0" fontId="39" fillId="0" borderId="0" xfId="0" applyFont="1" applyAlignment="1" applyProtection="1">
      <alignment horizontal="center" vertical="center" wrapText="1"/>
      <protection locked="0"/>
    </xf>
    <xf numFmtId="0" fontId="36" fillId="0" borderId="0" xfId="0" applyFont="1" applyAlignment="1" applyProtection="1">
      <alignment horizontal="center" vertical="center" wrapText="1"/>
      <protection locked="0"/>
    </xf>
    <xf numFmtId="0" fontId="36" fillId="0" borderId="0" xfId="0" applyFont="1" applyAlignment="1">
      <alignment horizontal="center" vertical="center" wrapText="1"/>
    </xf>
    <xf numFmtId="3" fontId="39" fillId="0" borderId="3" xfId="0" applyNumberFormat="1" applyFont="1" applyBorder="1" applyAlignment="1" applyProtection="1">
      <alignment horizontal="center" vertical="center" wrapText="1"/>
      <protection locked="0"/>
    </xf>
    <xf numFmtId="49" fontId="39" fillId="0" borderId="3" xfId="0" applyNumberFormat="1" applyFont="1" applyBorder="1" applyAlignment="1" applyProtection="1">
      <alignment horizontal="center" vertical="center" wrapText="1"/>
      <protection locked="0"/>
    </xf>
    <xf numFmtId="0" fontId="39" fillId="0" borderId="3" xfId="0" applyFont="1" applyBorder="1" applyAlignment="1" applyProtection="1">
      <alignment vertical="center" wrapText="1"/>
      <protection locked="0"/>
    </xf>
    <xf numFmtId="4" fontId="42" fillId="0" borderId="5" xfId="0" applyNumberFormat="1" applyFont="1" applyBorder="1" applyAlignment="1" applyProtection="1">
      <alignment horizontal="center" vertical="center" wrapText="1"/>
      <protection locked="0"/>
    </xf>
    <xf numFmtId="169" fontId="39" fillId="0" borderId="14" xfId="0" applyNumberFormat="1" applyFont="1" applyBorder="1" applyAlignment="1">
      <alignment horizontal="left" vertical="center" wrapText="1"/>
    </xf>
    <xf numFmtId="169" fontId="39" fillId="0" borderId="3" xfId="0" applyNumberFormat="1" applyFont="1" applyBorder="1" applyAlignment="1">
      <alignment horizontal="left" vertical="center" wrapText="1"/>
    </xf>
    <xf numFmtId="169" fontId="40" fillId="0" borderId="0" xfId="0" applyNumberFormat="1" applyFont="1" applyAlignment="1">
      <alignment horizontal="center" vertical="center" wrapText="1"/>
    </xf>
    <xf numFmtId="169" fontId="38" fillId="0" borderId="0" xfId="0" applyNumberFormat="1" applyFont="1" applyAlignment="1">
      <alignment horizontal="center" vertical="center" wrapText="1"/>
    </xf>
    <xf numFmtId="3" fontId="38" fillId="0" borderId="0" xfId="0" applyNumberFormat="1" applyFont="1" applyAlignment="1">
      <alignment horizontal="center" vertical="center" wrapText="1"/>
    </xf>
    <xf numFmtId="0" fontId="38" fillId="0" borderId="0" xfId="0" applyFont="1" applyAlignment="1" applyProtection="1">
      <alignment horizontal="center" vertical="center" wrapText="1"/>
      <protection locked="0"/>
    </xf>
    <xf numFmtId="0" fontId="38" fillId="0" borderId="0" xfId="0" applyFont="1" applyAlignment="1">
      <alignment horizontal="center" vertical="center" wrapText="1"/>
    </xf>
    <xf numFmtId="0" fontId="39" fillId="0" borderId="3" xfId="0" applyFont="1" applyBorder="1" applyAlignment="1" applyProtection="1">
      <alignment horizontal="justify" vertical="center" wrapText="1"/>
      <protection locked="0"/>
    </xf>
    <xf numFmtId="169" fontId="38" fillId="0" borderId="0" xfId="0" applyNumberFormat="1" applyFont="1" applyFill="1" applyAlignment="1" applyProtection="1">
      <alignment horizontal="center" vertical="center" wrapText="1"/>
    </xf>
    <xf numFmtId="3" fontId="38" fillId="0" borderId="0" xfId="0" applyNumberFormat="1" applyFont="1" applyFill="1" applyAlignment="1" applyProtection="1">
      <alignment horizontal="center" vertical="center" wrapText="1"/>
    </xf>
    <xf numFmtId="49" fontId="39" fillId="0" borderId="0" xfId="0" applyNumberFormat="1" applyFont="1" applyFill="1" applyAlignment="1" applyProtection="1">
      <alignment horizontal="center" vertical="center" wrapText="1"/>
    </xf>
    <xf numFmtId="0" fontId="39" fillId="0" borderId="0" xfId="0" applyNumberFormat="1" applyFont="1" applyFill="1" applyAlignment="1" applyProtection="1">
      <alignment horizontal="justify" vertical="center" wrapText="1"/>
    </xf>
    <xf numFmtId="49" fontId="39" fillId="0" borderId="0" xfId="0" applyNumberFormat="1" applyFont="1" applyFill="1" applyAlignment="1" applyProtection="1">
      <alignment horizontal="justify" vertical="center" wrapText="1"/>
      <protection locked="0"/>
    </xf>
    <xf numFmtId="4" fontId="39" fillId="0" borderId="0" xfId="0" applyNumberFormat="1" applyFont="1" applyFill="1" applyAlignment="1" applyProtection="1">
      <alignment horizontal="center" vertical="center" wrapText="1"/>
    </xf>
  </cellXfs>
  <cellStyles count="57">
    <cellStyle name="20% - Énfasis1 2" xfId="8" xr:uid="{00000000-0005-0000-0000-000000000000}"/>
    <cellStyle name="20% - Énfasis2 2" xfId="9" xr:uid="{00000000-0005-0000-0000-000001000000}"/>
    <cellStyle name="20% - Énfasis3 2" xfId="10" xr:uid="{00000000-0005-0000-0000-000002000000}"/>
    <cellStyle name="20% - Énfasis4 2" xfId="11" xr:uid="{00000000-0005-0000-0000-000003000000}"/>
    <cellStyle name="20% - Énfasis5 2" xfId="12" xr:uid="{00000000-0005-0000-0000-000004000000}"/>
    <cellStyle name="20% - Énfasis6 2" xfId="13" xr:uid="{00000000-0005-0000-0000-000005000000}"/>
    <cellStyle name="40% - Énfasis1 2" xfId="14" xr:uid="{00000000-0005-0000-0000-000006000000}"/>
    <cellStyle name="40% - Énfasis2 2" xfId="15" xr:uid="{00000000-0005-0000-0000-000007000000}"/>
    <cellStyle name="40% - Énfasis3 2" xfId="16" xr:uid="{00000000-0005-0000-0000-000008000000}"/>
    <cellStyle name="40% - Énfasis4 2" xfId="17" xr:uid="{00000000-0005-0000-0000-000009000000}"/>
    <cellStyle name="40% - Énfasis5 2" xfId="18" xr:uid="{00000000-0005-0000-0000-00000A000000}"/>
    <cellStyle name="40% - Énfasis6 2" xfId="19" xr:uid="{00000000-0005-0000-0000-00000B000000}"/>
    <cellStyle name="60% - Énfasis1 2" xfId="20" xr:uid="{00000000-0005-0000-0000-00000C000000}"/>
    <cellStyle name="60% - Énfasis2 2" xfId="21" xr:uid="{00000000-0005-0000-0000-00000D000000}"/>
    <cellStyle name="60% - Énfasis3 2" xfId="22" xr:uid="{00000000-0005-0000-0000-00000E000000}"/>
    <cellStyle name="60% - Énfasis4 2" xfId="23" xr:uid="{00000000-0005-0000-0000-00000F000000}"/>
    <cellStyle name="60% - Énfasis5 2" xfId="24" xr:uid="{00000000-0005-0000-0000-000010000000}"/>
    <cellStyle name="60% - Énfasis6 2" xfId="25" xr:uid="{00000000-0005-0000-0000-000011000000}"/>
    <cellStyle name="Buena 2" xfId="26" xr:uid="{00000000-0005-0000-0000-000012000000}"/>
    <cellStyle name="Cálculo 2" xfId="29" xr:uid="{00000000-0005-0000-0000-000013000000}"/>
    <cellStyle name="Celda de comprobación 2" xfId="27" xr:uid="{00000000-0005-0000-0000-000014000000}"/>
    <cellStyle name="Celda vinculada 2" xfId="28" xr:uid="{00000000-0005-0000-0000-000015000000}"/>
    <cellStyle name="Encabezado 4 2" xfId="30" xr:uid="{00000000-0005-0000-0000-000016000000}"/>
    <cellStyle name="Énfasis1 2" xfId="43" xr:uid="{00000000-0005-0000-0000-000017000000}"/>
    <cellStyle name="Énfasis2 2" xfId="44" xr:uid="{00000000-0005-0000-0000-000018000000}"/>
    <cellStyle name="Énfasis3 2" xfId="45" xr:uid="{00000000-0005-0000-0000-000019000000}"/>
    <cellStyle name="Énfasis4 2" xfId="46" xr:uid="{00000000-0005-0000-0000-00001A000000}"/>
    <cellStyle name="Énfasis5 2" xfId="47" xr:uid="{00000000-0005-0000-0000-00001B000000}"/>
    <cellStyle name="Énfasis6 2" xfId="48" xr:uid="{00000000-0005-0000-0000-00001C000000}"/>
    <cellStyle name="Entrada 2" xfId="31" xr:uid="{00000000-0005-0000-0000-00001D000000}"/>
    <cellStyle name="Incorrecto 2" xfId="32" xr:uid="{00000000-0005-0000-0000-00001E000000}"/>
    <cellStyle name="Millares" xfId="1" builtinId="3"/>
    <cellStyle name="Millares 2" xfId="2" xr:uid="{00000000-0005-0000-0000-000020000000}"/>
    <cellStyle name="Millares 3" xfId="6" xr:uid="{00000000-0005-0000-0000-000021000000}"/>
    <cellStyle name="Millares 4" xfId="52" xr:uid="{00000000-0005-0000-0000-000022000000}"/>
    <cellStyle name="Moneda 2" xfId="55" xr:uid="{00000000-0005-0000-0000-000023000000}"/>
    <cellStyle name="Neutral 2" xfId="33" xr:uid="{00000000-0005-0000-0000-000024000000}"/>
    <cellStyle name="Normal" xfId="0" builtinId="0"/>
    <cellStyle name="Normal 2" xfId="3" xr:uid="{00000000-0005-0000-0000-000026000000}"/>
    <cellStyle name="Normal 2 2" xfId="53" xr:uid="{00000000-0005-0000-0000-000027000000}"/>
    <cellStyle name="Normal 3" xfId="4" xr:uid="{00000000-0005-0000-0000-000028000000}"/>
    <cellStyle name="Normal 4" xfId="5" xr:uid="{00000000-0005-0000-0000-000029000000}"/>
    <cellStyle name="Normal 4 2" xfId="54" xr:uid="{00000000-0005-0000-0000-00002A000000}"/>
    <cellStyle name="Normal 5" xfId="7" xr:uid="{00000000-0005-0000-0000-00002B000000}"/>
    <cellStyle name="Normal 6" xfId="49" xr:uid="{00000000-0005-0000-0000-00002C000000}"/>
    <cellStyle name="Normal 7" xfId="51" xr:uid="{00000000-0005-0000-0000-00002D000000}"/>
    <cellStyle name="Normal 8" xfId="50" xr:uid="{00000000-0005-0000-0000-00002E000000}"/>
    <cellStyle name="Normal 9" xfId="56" xr:uid="{00000000-0005-0000-0000-00002F000000}"/>
    <cellStyle name="Notas 2" xfId="34" xr:uid="{00000000-0005-0000-0000-000030000000}"/>
    <cellStyle name="Salida 2" xfId="35" xr:uid="{00000000-0005-0000-0000-000031000000}"/>
    <cellStyle name="Texto de advertencia 2" xfId="36" xr:uid="{00000000-0005-0000-0000-000032000000}"/>
    <cellStyle name="Texto explicativo 2" xfId="37" xr:uid="{00000000-0005-0000-0000-000033000000}"/>
    <cellStyle name="Título 1 2" xfId="40" xr:uid="{00000000-0005-0000-0000-000034000000}"/>
    <cellStyle name="Título 2 2" xfId="41" xr:uid="{00000000-0005-0000-0000-000035000000}"/>
    <cellStyle name="Título 3 2" xfId="42" xr:uid="{00000000-0005-0000-0000-000036000000}"/>
    <cellStyle name="Título 4" xfId="39" xr:uid="{00000000-0005-0000-0000-000037000000}"/>
    <cellStyle name="Total 2" xfId="38" xr:uid="{00000000-0005-0000-0000-000038000000}"/>
  </cellStyles>
  <dxfs count="50">
    <dxf>
      <font>
        <strike val="0"/>
        <outline val="0"/>
        <shadow val="0"/>
        <u val="none"/>
        <vertAlign val="baseline"/>
        <sz val="10"/>
        <name val="Altivo Regular"/>
        <family val="2"/>
        <scheme val="none"/>
      </font>
      <numFmt numFmtId="166" formatCode="dd\ mmmm"/>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0"/>
        <color theme="0"/>
        <name val="Altivo Regular"/>
        <family val="2"/>
        <scheme val="none"/>
      </font>
      <numFmt numFmtId="166" formatCode="dd\ mmmm"/>
      <fill>
        <patternFill patternType="solid">
          <fgColor indexed="64"/>
          <bgColor theme="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ltivo Regular"/>
        <family val="2"/>
        <scheme val="none"/>
      </font>
      <numFmt numFmtId="4" formatCode="#,##0.00"/>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Altivo Regular"/>
        <family val="2"/>
        <scheme val="none"/>
      </font>
      <numFmt numFmtId="30" formatCode="@"/>
      <fill>
        <patternFill patternType="none">
          <fgColor indexed="64"/>
          <bgColor auto="1"/>
        </patternFill>
      </fill>
      <alignment horizontal="justify" vertical="center" textRotation="0" wrapText="1" indent="0" justifyLastLine="0" shrinkToFit="0" readingOrder="0"/>
      <protection locked="0" hidden="0"/>
    </dxf>
    <dxf>
      <font>
        <b val="0"/>
        <i val="0"/>
        <strike val="0"/>
        <condense val="0"/>
        <extend val="0"/>
        <outline val="0"/>
        <shadow val="0"/>
        <u val="none"/>
        <vertAlign val="baseline"/>
        <sz val="10"/>
        <color auto="1"/>
        <name val="Altivo Regular"/>
        <family val="2"/>
        <scheme val="none"/>
      </font>
      <numFmt numFmtId="0" formatCode="General"/>
      <fill>
        <patternFill patternType="none">
          <fgColor indexed="64"/>
          <bgColor auto="1"/>
        </patternFill>
      </fill>
      <alignment horizontal="justify" vertical="center" textRotation="0" wrapText="1" indent="0" justifyLastLine="0" shrinkToFit="0" readingOrder="0"/>
      <protection locked="1" hidden="0"/>
    </dxf>
    <dxf>
      <font>
        <b val="0"/>
        <i val="0"/>
        <strike val="0"/>
        <condense val="0"/>
        <extend val="0"/>
        <outline val="0"/>
        <shadow val="0"/>
        <u val="none"/>
        <vertAlign val="baseline"/>
        <sz val="10"/>
        <color auto="1"/>
        <name val="Altivo Regular"/>
        <family val="2"/>
        <scheme val="none"/>
      </font>
      <numFmt numFmtId="30" formatCode="@"/>
      <fill>
        <patternFill patternType="none">
          <fgColor indexed="64"/>
          <bgColor auto="1"/>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Altivo Regular"/>
        <family val="2"/>
        <scheme val="none"/>
      </font>
      <numFmt numFmtId="30" formatCode="@"/>
      <fill>
        <patternFill patternType="none">
          <fgColor indexed="64"/>
          <bgColor auto="1"/>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Altivo Regular"/>
        <family val="2"/>
        <scheme val="none"/>
      </font>
      <numFmt numFmtId="30" formatCode="@"/>
      <fill>
        <patternFill patternType="none">
          <fgColor indexed="64"/>
          <bgColor auto="1"/>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Altivo Regular"/>
        <family val="2"/>
        <scheme val="none"/>
      </font>
      <numFmt numFmtId="30" formatCode="@"/>
      <fill>
        <patternFill patternType="none">
          <fgColor indexed="64"/>
          <bgColor auto="1"/>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Altivo Regular"/>
        <family val="2"/>
        <scheme val="none"/>
      </font>
      <numFmt numFmtId="30" formatCode="@"/>
      <fill>
        <patternFill patternType="none">
          <fgColor indexed="64"/>
          <bgColor auto="1"/>
        </patternFill>
      </fill>
      <alignment horizontal="center" vertical="center" textRotation="0" wrapText="1" indent="0" justifyLastLine="0" shrinkToFit="0" readingOrder="0"/>
      <protection locked="1" hidden="0"/>
    </dxf>
    <dxf>
      <font>
        <b/>
        <i val="0"/>
        <strike val="0"/>
        <condense val="0"/>
        <extend val="0"/>
        <outline val="0"/>
        <shadow val="0"/>
        <u val="none"/>
        <vertAlign val="baseline"/>
        <sz val="10"/>
        <color auto="1"/>
        <name val="Altivo Regular"/>
        <family val="2"/>
        <scheme val="none"/>
      </font>
      <numFmt numFmtId="3" formatCode="#,##0"/>
      <fill>
        <patternFill patternType="none">
          <fgColor indexed="64"/>
          <bgColor auto="1"/>
        </patternFill>
      </fill>
      <alignment horizontal="center" vertical="center" textRotation="0" wrapText="1" indent="0" justifyLastLine="0" shrinkToFit="0" readingOrder="0"/>
      <protection locked="1" hidden="0"/>
    </dxf>
    <dxf>
      <font>
        <b/>
        <i val="0"/>
        <strike val="0"/>
        <condense val="0"/>
        <extend val="0"/>
        <outline val="0"/>
        <shadow val="0"/>
        <u val="none"/>
        <vertAlign val="baseline"/>
        <sz val="10"/>
        <color auto="1"/>
        <name val="Altivo Regular"/>
        <family val="2"/>
        <scheme val="none"/>
      </font>
      <numFmt numFmtId="169" formatCode="dd\-mm\-yy;@"/>
      <fill>
        <patternFill patternType="none">
          <fgColor indexed="64"/>
          <bgColor auto="1"/>
        </patternFill>
      </fill>
      <alignment horizontal="center" vertical="center" textRotation="0" wrapText="1" indent="0" justifyLastLine="0" shrinkToFit="0" readingOrder="0"/>
      <protection locked="1" hidden="0"/>
    </dxf>
    <dxf>
      <font>
        <strike val="0"/>
        <outline val="0"/>
        <shadow val="0"/>
        <u val="none"/>
        <vertAlign val="baseline"/>
        <sz val="10"/>
        <name val="Altivo Regular"/>
        <family val="2"/>
        <scheme val="none"/>
      </font>
      <numFmt numFmtId="166" formatCode="dd\ mmmm"/>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0"/>
        <color theme="0"/>
        <name val="Altivo Regular"/>
        <family val="2"/>
        <scheme val="none"/>
      </font>
      <numFmt numFmtId="166" formatCode="dd\ mmmm"/>
      <fill>
        <patternFill patternType="solid">
          <fgColor indexed="64"/>
          <bgColor theme="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ltivo Regular"/>
        <family val="2"/>
        <scheme val="none"/>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0"/>
        <color auto="1"/>
        <name val="Altivo Regular"/>
        <family val="2"/>
        <scheme val="none"/>
      </font>
      <numFmt numFmtId="30" formatCode="@"/>
      <fill>
        <patternFill patternType="none">
          <fgColor indexed="64"/>
          <bgColor auto="1"/>
        </patternFill>
      </fill>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ltivo Regular"/>
        <family val="2"/>
        <scheme val="none"/>
      </font>
      <numFmt numFmtId="0" formatCode="General"/>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ltivo Regular"/>
        <family val="2"/>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ltivo Regular"/>
        <family val="2"/>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ltivo Regular"/>
        <family val="2"/>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ltivo Regular"/>
        <family val="2"/>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ltivo Regular"/>
        <family val="2"/>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0"/>
        <color auto="1"/>
        <name val="Altivo Regular"/>
        <family val="2"/>
        <scheme val="none"/>
      </font>
      <numFmt numFmtId="3" formatCode="#,##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0"/>
        <color auto="1"/>
        <name val="Altivo Regular"/>
        <family val="2"/>
        <scheme val="none"/>
      </font>
      <numFmt numFmtId="169" formatCode="dd\-mm\-yy;@"/>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Cambria"/>
        <family val="1"/>
        <scheme val="none"/>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border>
      <protection locked="1" hidden="0"/>
    </dxf>
    <dxf>
      <font>
        <b val="0"/>
        <i val="0"/>
        <strike val="0"/>
        <condense val="0"/>
        <extend val="0"/>
        <outline val="0"/>
        <shadow val="0"/>
        <u val="none"/>
        <vertAlign val="baseline"/>
        <sz val="10"/>
        <color auto="1"/>
        <name val="Arial"/>
        <family val="2"/>
        <scheme val="none"/>
      </font>
      <numFmt numFmtId="30" formatCode="@"/>
      <fill>
        <patternFill patternType="none">
          <fgColor indexed="64"/>
          <bgColor indexed="65"/>
        </patternFill>
      </fill>
      <alignment horizontal="justify"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0"/>
        <color auto="1"/>
        <name val="Arial"/>
        <family val="2"/>
        <scheme val="none"/>
      </font>
      <numFmt numFmtId="30" formatCode="@"/>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0"/>
        <color auto="1"/>
        <name val="Arial"/>
        <family val="2"/>
        <scheme val="none"/>
      </font>
      <numFmt numFmtId="30" formatCode="@"/>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0"/>
        <color auto="1"/>
        <name val="Arial"/>
        <family val="2"/>
        <scheme val="none"/>
      </font>
      <numFmt numFmtId="30" formatCode="@"/>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0"/>
        <color auto="1"/>
        <name val="Arial"/>
        <family val="2"/>
        <scheme val="none"/>
      </font>
      <numFmt numFmtId="30" formatCode="@"/>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b val="0"/>
        <i val="0"/>
        <strike val="0"/>
        <condense val="0"/>
        <extend val="0"/>
        <outline val="0"/>
        <shadow val="0"/>
        <u val="none"/>
        <vertAlign val="baseline"/>
        <sz val="10"/>
        <color auto="1"/>
        <name val="Arial"/>
        <family val="2"/>
        <scheme val="none"/>
      </font>
      <numFmt numFmtId="30" formatCode="@"/>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b/>
        <i val="0"/>
        <strike val="0"/>
        <condense val="0"/>
        <extend val="0"/>
        <outline val="0"/>
        <shadow val="0"/>
        <u val="none"/>
        <vertAlign val="baseline"/>
        <sz val="10"/>
        <color auto="1"/>
        <name val="Arial"/>
        <family val="2"/>
        <scheme val="none"/>
      </font>
      <numFmt numFmtId="169" formatCode="dd\-mm\-yy;@"/>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border>
      <protection locked="1" hidden="0"/>
    </dxf>
    <dxf>
      <font>
        <b val="0"/>
        <i val="0"/>
        <strike val="0"/>
        <condense val="0"/>
        <extend val="0"/>
        <outline val="0"/>
        <shadow val="0"/>
        <u val="none"/>
        <vertAlign val="baseline"/>
        <sz val="10"/>
        <color auto="1"/>
        <name val="Cambria"/>
        <family val="1"/>
        <scheme val="major"/>
      </font>
      <numFmt numFmtId="4" formatCode="#,##0.00"/>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Arial"/>
        <family val="2"/>
        <scheme val="none"/>
      </font>
      <numFmt numFmtId="30" formatCode="@"/>
      <fill>
        <patternFill patternType="none">
          <fgColor indexed="64"/>
          <bgColor indexed="65"/>
        </patternFill>
      </fill>
      <alignment horizontal="justify" vertical="center" textRotation="0" wrapText="1" indent="0" justifyLastLine="0" shrinkToFit="0" readingOrder="0"/>
      <protection locked="0" hidden="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justify" vertical="center" textRotation="0" wrapText="1" indent="0" justifyLastLine="0" shrinkToFit="0" readingOrder="0"/>
      <protection locked="1" hidden="0"/>
    </dxf>
    <dxf>
      <font>
        <b val="0"/>
        <i val="0"/>
        <strike val="0"/>
        <condense val="0"/>
        <extend val="0"/>
        <outline val="0"/>
        <shadow val="0"/>
        <u val="none"/>
        <vertAlign val="baseline"/>
        <sz val="10"/>
        <color auto="1"/>
        <name val="Arial"/>
        <family val="2"/>
        <scheme val="none"/>
      </font>
      <numFmt numFmtId="30" formatCode="@"/>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Arial"/>
        <family val="2"/>
        <scheme val="none"/>
      </font>
      <numFmt numFmtId="30" formatCode="@"/>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Arial"/>
        <family val="2"/>
        <scheme val="none"/>
      </font>
      <numFmt numFmtId="30" formatCode="@"/>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Arial"/>
        <family val="2"/>
        <scheme val="none"/>
      </font>
      <numFmt numFmtId="30" formatCode="@"/>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0"/>
        <color auto="1"/>
        <name val="Arial"/>
        <family val="2"/>
        <scheme val="none"/>
      </font>
      <numFmt numFmtId="30" formatCode="@"/>
      <fill>
        <patternFill patternType="none">
          <fgColor indexed="64"/>
          <bgColor indexed="65"/>
        </patternFill>
      </fill>
      <alignment horizontal="center" vertical="center" textRotation="0" wrapText="1" indent="0" justifyLastLine="0" shrinkToFit="0" readingOrder="0"/>
      <protection locked="1" hidden="0"/>
    </dxf>
    <dxf>
      <font>
        <b/>
        <i val="0"/>
        <strike val="0"/>
        <condense val="0"/>
        <extend val="0"/>
        <outline val="0"/>
        <shadow val="0"/>
        <u val="none"/>
        <vertAlign val="baseline"/>
        <sz val="10"/>
        <color auto="1"/>
        <name val="Arial"/>
        <family val="2"/>
        <scheme val="none"/>
      </font>
      <numFmt numFmtId="3" formatCode="#,##0"/>
      <fill>
        <patternFill patternType="none">
          <fgColor indexed="64"/>
          <bgColor indexed="65"/>
        </patternFill>
      </fill>
      <alignment horizontal="center" vertical="center" textRotation="0" wrapText="1" indent="0" justifyLastLine="0" shrinkToFit="0" readingOrder="0"/>
      <protection locked="1" hidden="0"/>
    </dxf>
    <dxf>
      <font>
        <b/>
        <i val="0"/>
        <strike val="0"/>
        <condense val="0"/>
        <extend val="0"/>
        <outline val="0"/>
        <shadow val="0"/>
        <u val="none"/>
        <vertAlign val="baseline"/>
        <sz val="10"/>
        <color auto="1"/>
        <name val="Arial"/>
        <family val="2"/>
        <scheme val="none"/>
      </font>
      <numFmt numFmtId="169" formatCode="dd\-mm\-yy;@"/>
      <fill>
        <patternFill patternType="none">
          <fgColor indexed="64"/>
          <bgColor indexed="65"/>
        </patternFill>
      </fill>
      <alignment horizontal="center" vertical="center" textRotation="0" wrapText="1" indent="0" justifyLastLine="0" shrinkToFit="0" readingOrder="0"/>
      <protection locked="1" hidden="0"/>
    </dxf>
    <dxf>
      <border>
        <top style="thin">
          <color indexed="64"/>
        </top>
        <vertical/>
        <horizontal/>
      </border>
    </dxf>
    <dxf>
      <border diagonalUp="0" diagonalDown="0">
        <left style="thin">
          <color indexed="64"/>
        </left>
        <right style="thin">
          <color indexed="64"/>
        </right>
        <top style="thin">
          <color indexed="64"/>
        </top>
        <bottom style="thin">
          <color indexed="64"/>
        </bottom>
      </border>
    </dxf>
    <dxf>
      <border>
        <bottom style="thin">
          <color indexed="64"/>
        </bottom>
      </border>
    </dxf>
    <dxf>
      <border>
        <top style="thin">
          <color indexed="64"/>
        </top>
      </border>
    </dxf>
    <dxf>
      <border diagonalUp="0" diagonalDown="0">
        <left style="medium">
          <color indexed="64"/>
        </left>
        <right style="medium">
          <color indexed="64"/>
        </right>
        <top style="medium">
          <color indexed="64"/>
        </top>
        <bottom style="medium">
          <color indexed="64"/>
        </bottom>
      </border>
    </dxf>
    <dxf>
      <border>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a2" displayName="Tabla2" ref="B5:K54" totalsRowShown="0" headerRowDxfId="13" dataDxfId="12" headerRowBorderDxfId="49" tableBorderDxfId="48" totalsRowBorderDxfId="47">
  <tableColumns count="10">
    <tableColumn id="1" xr3:uid="{00000000-0010-0000-0000-000001000000}" name="Fecha de formulario de anticipo " dataDxfId="23" totalsRowDxfId="33"/>
    <tableColumn id="3" xr3:uid="{00000000-0010-0000-0000-000003000000}" name="No. Formulario" dataDxfId="22" totalsRowDxfId="32"/>
    <tableColumn id="4" xr3:uid="{00000000-0010-0000-0000-000004000000}" name="Nombre y Apellidos del Funcionario o particular autorizado" dataDxfId="21" totalsRowDxfId="31"/>
    <tableColumn id="5" xr3:uid="{00000000-0010-0000-0000-000005000000}" name="Cargo del Funcionario o Empleado" dataDxfId="20" totalsRowDxfId="30"/>
    <tableColumn id="7" xr3:uid="{00000000-0010-0000-0000-000007000000}" name="Autoridad que Autoriza" dataDxfId="19" totalsRowDxfId="29"/>
    <tableColumn id="8" xr3:uid="{00000000-0010-0000-0000-000008000000}" name="Lugar de Comisión" dataDxfId="18" totalsRowDxfId="28"/>
    <tableColumn id="9" xr3:uid="{00000000-0010-0000-0000-000009000000}" name="Días de Comisión" dataDxfId="17" totalsRowDxfId="27"/>
    <tableColumn id="10" xr3:uid="{00000000-0010-0000-0000-00000A000000}" name="Objetivo  y justificación de la Comisión" dataDxfId="16" totalsRowDxfId="26"/>
    <tableColumn id="32" xr3:uid="{00000000-0010-0000-0000-000020000000}" name="Beneficios " dataDxfId="15" totalsRowDxfId="25"/>
    <tableColumn id="12" xr3:uid="{00000000-0010-0000-0000-00000C000000}" name="Total en  Q" dataDxfId="14" totalsRowDxfId="24"/>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a22" displayName="Tabla22" ref="B5:K40" totalsRowShown="0" headerRowDxfId="1" dataDxfId="0" headerRowBorderDxfId="46" tableBorderDxfId="45" totalsRowBorderDxfId="44">
  <autoFilter ref="B5:K40" xr:uid="{00000000-000C-0000-FFFF-FFFF01000000}">
    <filterColumn colId="3">
      <filters>
        <filter val="Ministro"/>
        <filter val="Viceministra"/>
      </filters>
    </filterColumn>
  </autoFilter>
  <tableColumns count="10">
    <tableColumn id="1" xr3:uid="{00000000-0010-0000-0100-000001000000}" name="Fecha de formulario de anticipo " dataDxfId="11" totalsRowDxfId="43"/>
    <tableColumn id="3" xr3:uid="{00000000-0010-0000-0100-000003000000}" name="No. Formulario" dataDxfId="10" totalsRowDxfId="42"/>
    <tableColumn id="4" xr3:uid="{00000000-0010-0000-0100-000004000000}" name="Nombre y Apellidos del Funcionario o particular autorizado" dataDxfId="9" totalsRowDxfId="41"/>
    <tableColumn id="5" xr3:uid="{00000000-0010-0000-0100-000005000000}" name="Cargo del Funcionario o Empleado" dataDxfId="8" totalsRowDxfId="40"/>
    <tableColumn id="7" xr3:uid="{00000000-0010-0000-0100-000007000000}" name="Autoridad que Autoriza" dataDxfId="7" totalsRowDxfId="39"/>
    <tableColumn id="8" xr3:uid="{00000000-0010-0000-0100-000008000000}" name="Lugar de Comisión" dataDxfId="6" totalsRowDxfId="38"/>
    <tableColumn id="9" xr3:uid="{00000000-0010-0000-0100-000009000000}" name="Días de Comisión" dataDxfId="5" totalsRowDxfId="37"/>
    <tableColumn id="10" xr3:uid="{00000000-0010-0000-0100-00000A000000}" name="Objetivo  y justificación de la Comisión" dataDxfId="4" totalsRowDxfId="36"/>
    <tableColumn id="32" xr3:uid="{00000000-0010-0000-0100-000020000000}" name="Beneficios " dataDxfId="3" totalsRowDxfId="35"/>
    <tableColumn id="12" xr3:uid="{00000000-0010-0000-0100-00000C000000}" name="Total en  Q" dataDxfId="2" totalsRowDxfId="34"/>
  </tableColumns>
  <tableStyleInfo name="TableStyleLight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233"/>
  <sheetViews>
    <sheetView workbookViewId="0">
      <selection sqref="A1:L1"/>
    </sheetView>
  </sheetViews>
  <sheetFormatPr baseColWidth="10" defaultColWidth="11.42578125" defaultRowHeight="15.75" x14ac:dyDescent="0.25"/>
  <cols>
    <col min="1" max="1" width="9" style="1" bestFit="1" customWidth="1"/>
    <col min="2" max="2" width="33.85546875" style="1" customWidth="1"/>
    <col min="3" max="3" width="27.7109375" style="1" customWidth="1"/>
    <col min="4" max="4" width="22.140625" style="1" bestFit="1" customWidth="1"/>
    <col min="5" max="5" width="5.85546875" style="1" bestFit="1" customWidth="1"/>
    <col min="6" max="6" width="10.42578125" style="1" bestFit="1" customWidth="1"/>
    <col min="7" max="7" width="11" style="1" bestFit="1" customWidth="1"/>
    <col min="8" max="8" width="10.5703125" style="1" bestFit="1" customWidth="1"/>
    <col min="9" max="9" width="12.28515625" style="1" bestFit="1" customWidth="1"/>
    <col min="10" max="10" width="11.42578125" style="1"/>
    <col min="11" max="11" width="22.7109375" style="1" customWidth="1"/>
    <col min="12" max="12" width="42.140625" style="1" customWidth="1"/>
    <col min="13" max="16384" width="11.42578125" style="1"/>
  </cols>
  <sheetData>
    <row r="1" spans="1:12" x14ac:dyDescent="0.25">
      <c r="A1" s="82" t="s">
        <v>11</v>
      </c>
      <c r="B1" s="83"/>
      <c r="C1" s="83"/>
      <c r="D1" s="83"/>
      <c r="E1" s="83"/>
      <c r="F1" s="83"/>
      <c r="G1" s="83"/>
      <c r="H1" s="83"/>
      <c r="I1" s="83"/>
      <c r="J1" s="83"/>
      <c r="K1" s="83"/>
      <c r="L1" s="84"/>
    </row>
    <row r="2" spans="1:12" x14ac:dyDescent="0.25">
      <c r="A2" s="85" t="s">
        <v>20</v>
      </c>
      <c r="B2" s="86"/>
      <c r="C2" s="86"/>
      <c r="D2" s="86"/>
      <c r="E2" s="86"/>
      <c r="F2" s="86"/>
      <c r="G2" s="86"/>
      <c r="H2" s="86"/>
      <c r="I2" s="86"/>
      <c r="J2" s="86"/>
      <c r="K2" s="86"/>
      <c r="L2" s="87"/>
    </row>
    <row r="3" spans="1:12" x14ac:dyDescent="0.25">
      <c r="A3" s="85" t="s">
        <v>147</v>
      </c>
      <c r="B3" s="86"/>
      <c r="C3" s="86"/>
      <c r="D3" s="86"/>
      <c r="E3" s="86"/>
      <c r="F3" s="86"/>
      <c r="G3" s="86"/>
      <c r="H3" s="86"/>
      <c r="I3" s="86"/>
      <c r="J3" s="86"/>
      <c r="K3" s="86"/>
      <c r="L3" s="87"/>
    </row>
    <row r="4" spans="1:12" x14ac:dyDescent="0.25">
      <c r="A4" s="85" t="s">
        <v>148</v>
      </c>
      <c r="B4" s="86"/>
      <c r="C4" s="86"/>
      <c r="D4" s="86"/>
      <c r="E4" s="86"/>
      <c r="F4" s="86"/>
      <c r="G4" s="86"/>
      <c r="H4" s="86"/>
      <c r="I4" s="86"/>
      <c r="J4" s="86"/>
      <c r="K4" s="86"/>
      <c r="L4" s="87"/>
    </row>
    <row r="5" spans="1:12" x14ac:dyDescent="0.25">
      <c r="A5" s="2"/>
      <c r="B5" s="3"/>
      <c r="C5" s="3"/>
      <c r="D5" s="3"/>
      <c r="E5" s="3"/>
      <c r="F5" s="3"/>
      <c r="G5" s="88"/>
      <c r="H5" s="88"/>
      <c r="I5" s="88"/>
      <c r="J5" s="3"/>
      <c r="K5" s="3"/>
      <c r="L5" s="4"/>
    </row>
    <row r="6" spans="1:12" ht="47.25" x14ac:dyDescent="0.25">
      <c r="A6" s="5" t="s">
        <v>2</v>
      </c>
      <c r="B6" s="6" t="s">
        <v>3</v>
      </c>
      <c r="C6" s="6" t="s">
        <v>4</v>
      </c>
      <c r="D6" s="6" t="s">
        <v>15</v>
      </c>
      <c r="E6" s="6" t="s">
        <v>22</v>
      </c>
      <c r="F6" s="6" t="s">
        <v>183</v>
      </c>
      <c r="G6" s="7" t="s">
        <v>184</v>
      </c>
      <c r="H6" s="7" t="s">
        <v>13</v>
      </c>
      <c r="I6" s="6" t="s">
        <v>5</v>
      </c>
      <c r="J6" s="6" t="s">
        <v>9</v>
      </c>
      <c r="K6" s="6" t="s">
        <v>16</v>
      </c>
      <c r="L6" s="8" t="s">
        <v>6</v>
      </c>
    </row>
    <row r="7" spans="1:12" ht="63.75" x14ac:dyDescent="0.25">
      <c r="A7" s="13">
        <v>40932</v>
      </c>
      <c r="B7" s="9" t="s">
        <v>340</v>
      </c>
      <c r="C7" s="9" t="s">
        <v>0</v>
      </c>
      <c r="D7" s="9" t="s">
        <v>23</v>
      </c>
      <c r="E7" s="9">
        <v>1.5</v>
      </c>
      <c r="F7" s="10">
        <v>200</v>
      </c>
      <c r="G7" s="17">
        <v>300</v>
      </c>
      <c r="H7" s="18">
        <v>7.8080400000000001</v>
      </c>
      <c r="I7" s="10">
        <v>2342.41</v>
      </c>
      <c r="J7" s="12">
        <v>6382</v>
      </c>
      <c r="K7" s="12" t="s">
        <v>304</v>
      </c>
      <c r="L7" s="9" t="s">
        <v>438</v>
      </c>
    </row>
    <row r="8" spans="1:12" ht="51" x14ac:dyDescent="0.25">
      <c r="A8" s="13">
        <v>40935</v>
      </c>
      <c r="B8" s="9" t="s">
        <v>24</v>
      </c>
      <c r="C8" s="9" t="s">
        <v>26</v>
      </c>
      <c r="D8" s="9" t="s">
        <v>25</v>
      </c>
      <c r="E8" s="9">
        <v>5.5</v>
      </c>
      <c r="F8" s="10">
        <v>150</v>
      </c>
      <c r="G8" s="17">
        <v>825</v>
      </c>
      <c r="H8" s="18">
        <v>7.81257</v>
      </c>
      <c r="I8" s="10">
        <v>6445.37</v>
      </c>
      <c r="J8" s="12">
        <v>6385</v>
      </c>
      <c r="K8" s="12" t="s">
        <v>263</v>
      </c>
      <c r="L8" s="9" t="s">
        <v>439</v>
      </c>
    </row>
    <row r="9" spans="1:12" x14ac:dyDescent="0.25">
      <c r="A9" s="13"/>
      <c r="B9" s="12" t="s">
        <v>27</v>
      </c>
      <c r="C9" s="9"/>
      <c r="D9" s="9"/>
      <c r="E9" s="9"/>
      <c r="F9" s="10"/>
      <c r="G9" s="17"/>
      <c r="H9" s="18"/>
      <c r="I9" s="10"/>
      <c r="J9" s="12"/>
      <c r="K9" s="12"/>
      <c r="L9" s="9"/>
    </row>
    <row r="10" spans="1:12" ht="38.25" x14ac:dyDescent="0.25">
      <c r="A10" s="13">
        <v>40940</v>
      </c>
      <c r="B10" s="9" t="s">
        <v>340</v>
      </c>
      <c r="C10" s="9" t="s">
        <v>0</v>
      </c>
      <c r="D10" s="9" t="s">
        <v>28</v>
      </c>
      <c r="E10" s="9">
        <v>0.5</v>
      </c>
      <c r="F10" s="10">
        <v>200</v>
      </c>
      <c r="G10" s="17">
        <v>100</v>
      </c>
      <c r="H10" s="18">
        <v>7.7620500000000003</v>
      </c>
      <c r="I10" s="10">
        <v>776.21</v>
      </c>
      <c r="J10" s="12">
        <v>6388</v>
      </c>
      <c r="K10" s="12" t="s">
        <v>304</v>
      </c>
      <c r="L10" s="9" t="s">
        <v>29</v>
      </c>
    </row>
    <row r="11" spans="1:12" ht="51" x14ac:dyDescent="0.25">
      <c r="A11" s="13">
        <v>40941</v>
      </c>
      <c r="B11" s="9" t="s">
        <v>30</v>
      </c>
      <c r="C11" s="9" t="s">
        <v>31</v>
      </c>
      <c r="D11" s="9" t="s">
        <v>32</v>
      </c>
      <c r="E11" s="9">
        <v>1</v>
      </c>
      <c r="F11" s="10">
        <v>300</v>
      </c>
      <c r="G11" s="17">
        <v>300</v>
      </c>
      <c r="H11" s="18">
        <v>7.7419500000000001</v>
      </c>
      <c r="I11" s="10">
        <v>2322.59</v>
      </c>
      <c r="J11" s="12">
        <v>6389</v>
      </c>
      <c r="K11" s="12" t="s">
        <v>298</v>
      </c>
      <c r="L11" s="9" t="s">
        <v>441</v>
      </c>
    </row>
    <row r="12" spans="1:12" ht="63.75" x14ac:dyDescent="0.25">
      <c r="A12" s="13">
        <v>40942</v>
      </c>
      <c r="B12" s="9" t="s">
        <v>33</v>
      </c>
      <c r="C12" s="9" t="s">
        <v>34</v>
      </c>
      <c r="D12" s="9" t="s">
        <v>35</v>
      </c>
      <c r="E12" s="9">
        <v>2</v>
      </c>
      <c r="F12" s="10">
        <v>350</v>
      </c>
      <c r="G12" s="17">
        <v>700</v>
      </c>
      <c r="H12" s="18">
        <v>7.77013</v>
      </c>
      <c r="I12" s="10">
        <v>5439.09</v>
      </c>
      <c r="J12" s="12">
        <v>6390</v>
      </c>
      <c r="K12" s="12" t="s">
        <v>305</v>
      </c>
      <c r="L12" s="9" t="s">
        <v>440</v>
      </c>
    </row>
    <row r="13" spans="1:12" ht="63.75" x14ac:dyDescent="0.25">
      <c r="A13" s="13">
        <v>40945</v>
      </c>
      <c r="B13" s="9" t="s">
        <v>12</v>
      </c>
      <c r="C13" s="9" t="s">
        <v>36</v>
      </c>
      <c r="D13" s="9" t="s">
        <v>37</v>
      </c>
      <c r="E13" s="9">
        <v>5.5</v>
      </c>
      <c r="F13" s="10">
        <v>250</v>
      </c>
      <c r="G13" s="17">
        <v>1375</v>
      </c>
      <c r="H13" s="18">
        <v>7.7838500000000002</v>
      </c>
      <c r="I13" s="10">
        <v>10702.79</v>
      </c>
      <c r="J13" s="12">
        <v>6391</v>
      </c>
      <c r="K13" s="12" t="s">
        <v>305</v>
      </c>
      <c r="L13" s="9" t="s">
        <v>442</v>
      </c>
    </row>
    <row r="14" spans="1:12" ht="89.25" x14ac:dyDescent="0.25">
      <c r="A14" s="13">
        <v>40952</v>
      </c>
      <c r="B14" s="9" t="s">
        <v>340</v>
      </c>
      <c r="C14" s="9" t="s">
        <v>36</v>
      </c>
      <c r="D14" s="9" t="s">
        <v>38</v>
      </c>
      <c r="E14" s="9">
        <v>4.5</v>
      </c>
      <c r="F14" s="10">
        <v>250</v>
      </c>
      <c r="G14" s="17">
        <v>1125</v>
      </c>
      <c r="H14" s="18">
        <v>7.7826300000000002</v>
      </c>
      <c r="I14" s="10">
        <v>8755.4599999999991</v>
      </c>
      <c r="J14" s="12">
        <v>6392</v>
      </c>
      <c r="K14" s="12" t="s">
        <v>304</v>
      </c>
      <c r="L14" s="9" t="s">
        <v>443</v>
      </c>
    </row>
    <row r="15" spans="1:12" ht="63.75" x14ac:dyDescent="0.25">
      <c r="A15" s="13">
        <v>40952</v>
      </c>
      <c r="B15" s="9" t="s">
        <v>39</v>
      </c>
      <c r="C15" s="9" t="s">
        <v>40</v>
      </c>
      <c r="D15" s="9" t="s">
        <v>41</v>
      </c>
      <c r="E15" s="9">
        <v>3.5</v>
      </c>
      <c r="F15" s="10">
        <v>100</v>
      </c>
      <c r="G15" s="17">
        <v>350</v>
      </c>
      <c r="H15" s="18" t="s">
        <v>50</v>
      </c>
      <c r="I15" s="10">
        <v>2720.41</v>
      </c>
      <c r="J15" s="12">
        <v>6393</v>
      </c>
      <c r="K15" s="12" t="s">
        <v>305</v>
      </c>
      <c r="L15" s="9" t="s">
        <v>444</v>
      </c>
    </row>
    <row r="16" spans="1:12" ht="63.75" x14ac:dyDescent="0.25">
      <c r="A16" s="13">
        <v>40952</v>
      </c>
      <c r="B16" s="9" t="s">
        <v>340</v>
      </c>
      <c r="C16" s="9" t="s">
        <v>42</v>
      </c>
      <c r="D16" s="9" t="s">
        <v>43</v>
      </c>
      <c r="E16" s="9">
        <v>4.5</v>
      </c>
      <c r="F16" s="10">
        <v>300</v>
      </c>
      <c r="G16" s="17">
        <v>1350</v>
      </c>
      <c r="H16" s="18">
        <v>7.7619699999999998</v>
      </c>
      <c r="I16" s="10">
        <v>10478.66</v>
      </c>
      <c r="J16" s="12">
        <v>6394</v>
      </c>
      <c r="K16" s="12" t="s">
        <v>304</v>
      </c>
      <c r="L16" s="9" t="s">
        <v>445</v>
      </c>
    </row>
    <row r="17" spans="1:12" ht="63.75" x14ac:dyDescent="0.25">
      <c r="A17" s="13">
        <v>40952</v>
      </c>
      <c r="B17" s="9" t="s">
        <v>24</v>
      </c>
      <c r="C17" s="9" t="s">
        <v>42</v>
      </c>
      <c r="D17" s="9" t="s">
        <v>43</v>
      </c>
      <c r="E17" s="9">
        <v>4.5</v>
      </c>
      <c r="F17" s="10">
        <v>250</v>
      </c>
      <c r="G17" s="17">
        <v>1125</v>
      </c>
      <c r="H17" s="18">
        <v>7.7619699999999998</v>
      </c>
      <c r="I17" s="10">
        <v>8732.2199999999993</v>
      </c>
      <c r="J17" s="12">
        <v>6395</v>
      </c>
      <c r="K17" s="12" t="s">
        <v>263</v>
      </c>
      <c r="L17" s="9" t="s">
        <v>445</v>
      </c>
    </row>
    <row r="18" spans="1:12" ht="63.75" x14ac:dyDescent="0.25">
      <c r="A18" s="13">
        <v>40952</v>
      </c>
      <c r="B18" s="14" t="s">
        <v>44</v>
      </c>
      <c r="C18" s="9" t="s">
        <v>42</v>
      </c>
      <c r="D18" s="9" t="s">
        <v>43</v>
      </c>
      <c r="E18" s="9">
        <v>4.5</v>
      </c>
      <c r="F18" s="10">
        <v>250</v>
      </c>
      <c r="G18" s="17">
        <v>1125</v>
      </c>
      <c r="H18" s="18">
        <v>7.7619699999999998</v>
      </c>
      <c r="I18" s="10">
        <v>8732.2199999999993</v>
      </c>
      <c r="J18" s="12">
        <v>6396</v>
      </c>
      <c r="K18" s="12" t="s">
        <v>18</v>
      </c>
      <c r="L18" s="9" t="s">
        <v>445</v>
      </c>
    </row>
    <row r="19" spans="1:12" ht="63.75" x14ac:dyDescent="0.25">
      <c r="A19" s="13">
        <v>40956</v>
      </c>
      <c r="B19" s="9" t="s">
        <v>45</v>
      </c>
      <c r="C19" s="9" t="s">
        <v>46</v>
      </c>
      <c r="D19" s="9" t="s">
        <v>49</v>
      </c>
      <c r="E19" s="9">
        <v>1</v>
      </c>
      <c r="F19" s="10">
        <v>250</v>
      </c>
      <c r="G19" s="17">
        <v>250</v>
      </c>
      <c r="H19" s="18">
        <v>7.7694999999999999</v>
      </c>
      <c r="I19" s="10">
        <v>1942.38</v>
      </c>
      <c r="J19" s="12">
        <v>6398</v>
      </c>
      <c r="K19" s="12" t="s">
        <v>305</v>
      </c>
      <c r="L19" s="9" t="s">
        <v>446</v>
      </c>
    </row>
    <row r="20" spans="1:12" ht="51" x14ac:dyDescent="0.25">
      <c r="A20" s="13">
        <v>40956</v>
      </c>
      <c r="B20" s="9" t="s">
        <v>313</v>
      </c>
      <c r="C20" s="9" t="s">
        <v>47</v>
      </c>
      <c r="D20" s="9" t="s">
        <v>48</v>
      </c>
      <c r="E20" s="9">
        <v>1</v>
      </c>
      <c r="F20" s="10">
        <v>150</v>
      </c>
      <c r="G20" s="17">
        <v>150</v>
      </c>
      <c r="H20" s="18">
        <v>7.7694999999999999</v>
      </c>
      <c r="I20" s="10">
        <v>1165.43</v>
      </c>
      <c r="J20" s="12">
        <v>6399</v>
      </c>
      <c r="K20" s="12" t="s">
        <v>298</v>
      </c>
      <c r="L20" s="9" t="s">
        <v>447</v>
      </c>
    </row>
    <row r="21" spans="1:12" ht="63.75" x14ac:dyDescent="0.25">
      <c r="A21" s="13">
        <v>40959</v>
      </c>
      <c r="B21" s="9" t="s">
        <v>12</v>
      </c>
      <c r="C21" s="9" t="s">
        <v>51</v>
      </c>
      <c r="D21" s="9" t="s">
        <v>52</v>
      </c>
      <c r="E21" s="9">
        <v>4.5</v>
      </c>
      <c r="F21" s="10">
        <v>250</v>
      </c>
      <c r="G21" s="17">
        <v>1125</v>
      </c>
      <c r="H21" s="18">
        <v>7.7805299999999997</v>
      </c>
      <c r="I21" s="10">
        <v>8753.1</v>
      </c>
      <c r="J21" s="12">
        <v>6402</v>
      </c>
      <c r="K21" s="12" t="s">
        <v>305</v>
      </c>
      <c r="L21" s="9" t="s">
        <v>448</v>
      </c>
    </row>
    <row r="22" spans="1:12" ht="63.75" x14ac:dyDescent="0.25">
      <c r="A22" s="13">
        <v>40961</v>
      </c>
      <c r="B22" s="9" t="s">
        <v>53</v>
      </c>
      <c r="C22" s="9" t="s">
        <v>54</v>
      </c>
      <c r="D22" s="9" t="s">
        <v>59</v>
      </c>
      <c r="E22" s="9">
        <v>2.5</v>
      </c>
      <c r="F22" s="10">
        <v>150</v>
      </c>
      <c r="G22" s="17">
        <v>375</v>
      </c>
      <c r="H22" s="18" t="s">
        <v>99</v>
      </c>
      <c r="I22" s="10">
        <v>2928.58</v>
      </c>
      <c r="J22" s="12">
        <v>6403</v>
      </c>
      <c r="K22" s="12" t="s">
        <v>305</v>
      </c>
      <c r="L22" s="9" t="s">
        <v>449</v>
      </c>
    </row>
    <row r="23" spans="1:12" ht="38.25" x14ac:dyDescent="0.25">
      <c r="A23" s="13">
        <v>40961</v>
      </c>
      <c r="B23" s="9" t="s">
        <v>340</v>
      </c>
      <c r="C23" s="9" t="s">
        <v>54</v>
      </c>
      <c r="D23" s="9" t="s">
        <v>55</v>
      </c>
      <c r="E23" s="9">
        <v>1.5</v>
      </c>
      <c r="F23" s="10">
        <v>200</v>
      </c>
      <c r="G23" s="17">
        <v>300</v>
      </c>
      <c r="H23" s="18">
        <v>7.8182700000000001</v>
      </c>
      <c r="I23" s="10">
        <v>2345.48</v>
      </c>
      <c r="J23" s="12">
        <v>6404</v>
      </c>
      <c r="K23" s="12" t="s">
        <v>304</v>
      </c>
      <c r="L23" s="9" t="s">
        <v>449</v>
      </c>
    </row>
    <row r="24" spans="1:12" ht="76.5" x14ac:dyDescent="0.25">
      <c r="A24" s="13">
        <v>40962</v>
      </c>
      <c r="B24" s="9" t="s">
        <v>433</v>
      </c>
      <c r="C24" s="9" t="s">
        <v>57</v>
      </c>
      <c r="D24" s="9" t="s">
        <v>58</v>
      </c>
      <c r="E24" s="9">
        <v>2</v>
      </c>
      <c r="F24" s="10">
        <v>150</v>
      </c>
      <c r="G24" s="17">
        <v>300</v>
      </c>
      <c r="H24" s="18">
        <v>7.8269700000000002</v>
      </c>
      <c r="I24" s="10">
        <v>2348.09</v>
      </c>
      <c r="J24" s="12">
        <v>6405</v>
      </c>
      <c r="K24" s="12" t="s">
        <v>305</v>
      </c>
      <c r="L24" s="9" t="s">
        <v>450</v>
      </c>
    </row>
    <row r="25" spans="1:12" ht="63.75" x14ac:dyDescent="0.25">
      <c r="A25" s="13">
        <v>40967</v>
      </c>
      <c r="B25" s="9" t="s">
        <v>340</v>
      </c>
      <c r="C25" s="9" t="s">
        <v>61</v>
      </c>
      <c r="D25" s="9" t="s">
        <v>62</v>
      </c>
      <c r="E25" s="9">
        <v>2.5</v>
      </c>
      <c r="F25" s="10" t="s">
        <v>63</v>
      </c>
      <c r="G25" s="17">
        <v>600</v>
      </c>
      <c r="H25" s="18">
        <v>7.7964599999999997</v>
      </c>
      <c r="I25" s="10">
        <v>4677.88</v>
      </c>
      <c r="J25" s="12">
        <v>6407</v>
      </c>
      <c r="K25" s="12" t="s">
        <v>304</v>
      </c>
      <c r="L25" s="9" t="s">
        <v>451</v>
      </c>
    </row>
    <row r="26" spans="1:12" x14ac:dyDescent="0.25">
      <c r="A26" s="13"/>
      <c r="B26" s="12" t="s">
        <v>64</v>
      </c>
      <c r="C26" s="9"/>
      <c r="D26" s="9"/>
      <c r="E26" s="9"/>
      <c r="F26" s="10"/>
      <c r="G26" s="17"/>
      <c r="H26" s="18"/>
      <c r="I26" s="10"/>
      <c r="J26" s="12"/>
      <c r="K26" s="12"/>
      <c r="L26" s="9"/>
    </row>
    <row r="27" spans="1:12" ht="76.5" x14ac:dyDescent="0.25">
      <c r="A27" s="13">
        <v>40970</v>
      </c>
      <c r="B27" s="9" t="s">
        <v>500</v>
      </c>
      <c r="C27" s="9" t="s">
        <v>66</v>
      </c>
      <c r="D27" s="9" t="s">
        <v>67</v>
      </c>
      <c r="E27" s="9">
        <v>3.5</v>
      </c>
      <c r="F27" s="10">
        <v>250</v>
      </c>
      <c r="G27" s="17">
        <v>875</v>
      </c>
      <c r="H27" s="18">
        <v>7.7709200000000003</v>
      </c>
      <c r="I27" s="10">
        <v>6799.56</v>
      </c>
      <c r="J27" s="12">
        <v>6408</v>
      </c>
      <c r="K27" s="12" t="s">
        <v>305</v>
      </c>
      <c r="L27" s="9" t="s">
        <v>452</v>
      </c>
    </row>
    <row r="28" spans="1:12" ht="76.5" x14ac:dyDescent="0.25">
      <c r="A28" s="13">
        <v>40970</v>
      </c>
      <c r="B28" s="9" t="s">
        <v>44</v>
      </c>
      <c r="C28" s="9" t="s">
        <v>68</v>
      </c>
      <c r="D28" s="9" t="s">
        <v>69</v>
      </c>
      <c r="E28" s="9">
        <v>5.5</v>
      </c>
      <c r="F28" s="10">
        <v>200</v>
      </c>
      <c r="G28" s="17">
        <v>1100</v>
      </c>
      <c r="H28" s="18">
        <v>7.7709200000000003</v>
      </c>
      <c r="I28" s="10">
        <v>8548.01</v>
      </c>
      <c r="J28" s="12">
        <v>6410</v>
      </c>
      <c r="K28" s="12" t="s">
        <v>18</v>
      </c>
      <c r="L28" s="9" t="s">
        <v>453</v>
      </c>
    </row>
    <row r="29" spans="1:12" ht="76.5" x14ac:dyDescent="0.25">
      <c r="A29" s="13">
        <v>40970</v>
      </c>
      <c r="B29" s="9" t="s">
        <v>70</v>
      </c>
      <c r="C29" s="9" t="s">
        <v>68</v>
      </c>
      <c r="D29" s="9" t="s">
        <v>69</v>
      </c>
      <c r="E29" s="9">
        <v>5.5</v>
      </c>
      <c r="F29" s="10">
        <v>200</v>
      </c>
      <c r="G29" s="17">
        <v>1100</v>
      </c>
      <c r="H29" s="18">
        <v>7.7709200000000003</v>
      </c>
      <c r="I29" s="10">
        <v>8548.01</v>
      </c>
      <c r="J29" s="12">
        <v>6411</v>
      </c>
      <c r="K29" s="12" t="s">
        <v>263</v>
      </c>
      <c r="L29" s="9" t="s">
        <v>453</v>
      </c>
    </row>
    <row r="30" spans="1:12" ht="76.5" x14ac:dyDescent="0.25">
      <c r="A30" s="13">
        <v>40970</v>
      </c>
      <c r="B30" s="9" t="s">
        <v>71</v>
      </c>
      <c r="C30" s="9" t="s">
        <v>68</v>
      </c>
      <c r="D30" s="9" t="s">
        <v>69</v>
      </c>
      <c r="E30" s="9">
        <v>5.5</v>
      </c>
      <c r="F30" s="10">
        <v>250</v>
      </c>
      <c r="G30" s="17">
        <v>1375</v>
      </c>
      <c r="H30" s="18">
        <v>7.7709200000000003</v>
      </c>
      <c r="I30" s="10">
        <v>10685.02</v>
      </c>
      <c r="J30" s="12">
        <v>6413</v>
      </c>
      <c r="K30" s="12" t="s">
        <v>263</v>
      </c>
      <c r="L30" s="9" t="s">
        <v>453</v>
      </c>
    </row>
    <row r="31" spans="1:12" ht="76.5" x14ac:dyDescent="0.25">
      <c r="A31" s="13">
        <v>40970</v>
      </c>
      <c r="B31" s="9" t="s">
        <v>30</v>
      </c>
      <c r="C31" s="9" t="s">
        <v>68</v>
      </c>
      <c r="D31" s="9" t="s">
        <v>69</v>
      </c>
      <c r="E31" s="9">
        <v>5.5</v>
      </c>
      <c r="F31" s="10">
        <v>250</v>
      </c>
      <c r="G31" s="17">
        <v>1375</v>
      </c>
      <c r="H31" s="18">
        <v>7.7709200000000003</v>
      </c>
      <c r="I31" s="10">
        <v>10685.02</v>
      </c>
      <c r="J31" s="12">
        <v>6414</v>
      </c>
      <c r="K31" s="12" t="s">
        <v>298</v>
      </c>
      <c r="L31" s="9" t="s">
        <v>453</v>
      </c>
    </row>
    <row r="32" spans="1:12" ht="38.25" x14ac:dyDescent="0.25">
      <c r="A32" s="13">
        <v>40975</v>
      </c>
      <c r="B32" s="9" t="s">
        <v>501</v>
      </c>
      <c r="C32" s="9" t="s">
        <v>7</v>
      </c>
      <c r="D32" s="9" t="s">
        <v>72</v>
      </c>
      <c r="E32" s="9">
        <v>2.5</v>
      </c>
      <c r="F32" s="10">
        <v>100</v>
      </c>
      <c r="G32" s="17">
        <v>250</v>
      </c>
      <c r="H32" s="18">
        <v>7.7625099999999998</v>
      </c>
      <c r="I32" s="10">
        <v>1940.63</v>
      </c>
      <c r="J32" s="12">
        <v>6417</v>
      </c>
      <c r="K32" s="12" t="s">
        <v>19</v>
      </c>
      <c r="L32" s="9" t="s">
        <v>454</v>
      </c>
    </row>
    <row r="33" spans="1:12" ht="51" x14ac:dyDescent="0.25">
      <c r="A33" s="13">
        <v>40975</v>
      </c>
      <c r="B33" s="9" t="s">
        <v>8</v>
      </c>
      <c r="C33" s="9" t="s">
        <v>190</v>
      </c>
      <c r="D33" s="9" t="s">
        <v>191</v>
      </c>
      <c r="E33" s="9">
        <v>0.5</v>
      </c>
      <c r="F33" s="10">
        <v>100</v>
      </c>
      <c r="G33" s="17">
        <v>50</v>
      </c>
      <c r="H33" s="18">
        <v>7.7625099999999998</v>
      </c>
      <c r="I33" s="10">
        <v>388.13</v>
      </c>
      <c r="J33" s="12">
        <v>6418</v>
      </c>
      <c r="K33" s="12" t="s">
        <v>298</v>
      </c>
      <c r="L33" s="9" t="s">
        <v>455</v>
      </c>
    </row>
    <row r="34" spans="1:12" ht="51" x14ac:dyDescent="0.25">
      <c r="A34" s="13">
        <v>40975</v>
      </c>
      <c r="B34" s="9" t="s">
        <v>73</v>
      </c>
      <c r="C34" s="9" t="s">
        <v>190</v>
      </c>
      <c r="D34" s="9" t="s">
        <v>191</v>
      </c>
      <c r="E34" s="9">
        <v>0.5</v>
      </c>
      <c r="F34" s="10">
        <v>100</v>
      </c>
      <c r="G34" s="17">
        <v>50</v>
      </c>
      <c r="H34" s="18">
        <v>7.7625099999999998</v>
      </c>
      <c r="I34" s="10">
        <v>388.13</v>
      </c>
      <c r="J34" s="12">
        <v>6419</v>
      </c>
      <c r="K34" s="12" t="s">
        <v>298</v>
      </c>
      <c r="L34" s="9" t="s">
        <v>455</v>
      </c>
    </row>
    <row r="35" spans="1:12" x14ac:dyDescent="0.25">
      <c r="A35" s="13">
        <v>40977</v>
      </c>
      <c r="B35" s="9" t="s">
        <v>74</v>
      </c>
      <c r="C35" s="9" t="s">
        <v>75</v>
      </c>
      <c r="D35" s="9" t="s">
        <v>76</v>
      </c>
      <c r="E35" s="9">
        <v>8.5</v>
      </c>
      <c r="F35" s="10">
        <v>350</v>
      </c>
      <c r="G35" s="17">
        <v>2975</v>
      </c>
      <c r="H35" s="18">
        <v>7.7377000000000002</v>
      </c>
      <c r="I35" s="10">
        <v>23019.66</v>
      </c>
      <c r="J35" s="12">
        <v>6421</v>
      </c>
      <c r="K35" s="12" t="s">
        <v>304</v>
      </c>
      <c r="L35" s="9" t="s">
        <v>456</v>
      </c>
    </row>
    <row r="36" spans="1:12" ht="63.75" x14ac:dyDescent="0.25">
      <c r="A36" s="13">
        <v>40977</v>
      </c>
      <c r="B36" s="9" t="s">
        <v>33</v>
      </c>
      <c r="C36" s="9" t="s">
        <v>77</v>
      </c>
      <c r="D36" s="9" t="s">
        <v>78</v>
      </c>
      <c r="E36" s="9">
        <v>2</v>
      </c>
      <c r="F36" s="10">
        <v>350</v>
      </c>
      <c r="G36" s="17">
        <v>700</v>
      </c>
      <c r="H36" s="18">
        <v>7.7377000000000002</v>
      </c>
      <c r="I36" s="10">
        <v>5416.39</v>
      </c>
      <c r="J36" s="12">
        <v>6424</v>
      </c>
      <c r="K36" s="12" t="s">
        <v>305</v>
      </c>
      <c r="L36" s="9" t="s">
        <v>457</v>
      </c>
    </row>
    <row r="37" spans="1:12" ht="63.75" x14ac:dyDescent="0.25">
      <c r="A37" s="13">
        <v>40977</v>
      </c>
      <c r="B37" s="9" t="s">
        <v>45</v>
      </c>
      <c r="C37" s="9" t="s">
        <v>77</v>
      </c>
      <c r="D37" s="9" t="s">
        <v>78</v>
      </c>
      <c r="E37" s="9">
        <v>2</v>
      </c>
      <c r="F37" s="10">
        <v>300</v>
      </c>
      <c r="G37" s="17">
        <v>600</v>
      </c>
      <c r="H37" s="18">
        <v>7.7377000000000002</v>
      </c>
      <c r="I37" s="10">
        <v>4642.62</v>
      </c>
      <c r="J37" s="12">
        <v>6425</v>
      </c>
      <c r="K37" s="12" t="s">
        <v>305</v>
      </c>
      <c r="L37" s="9" t="s">
        <v>457</v>
      </c>
    </row>
    <row r="38" spans="1:12" ht="89.25" x14ac:dyDescent="0.25">
      <c r="A38" s="13">
        <v>40980</v>
      </c>
      <c r="B38" s="9" t="s">
        <v>30</v>
      </c>
      <c r="C38" s="9" t="s">
        <v>79</v>
      </c>
      <c r="D38" s="9" t="s">
        <v>80</v>
      </c>
      <c r="E38" s="9">
        <v>4.5</v>
      </c>
      <c r="F38" s="10">
        <v>300</v>
      </c>
      <c r="G38" s="17">
        <v>1350</v>
      </c>
      <c r="H38" s="18">
        <v>7.7325600000000003</v>
      </c>
      <c r="I38" s="10">
        <v>10438.959999999999</v>
      </c>
      <c r="J38" s="12">
        <v>6427</v>
      </c>
      <c r="K38" s="12" t="s">
        <v>298</v>
      </c>
      <c r="L38" s="9" t="s">
        <v>458</v>
      </c>
    </row>
    <row r="39" spans="1:12" ht="76.5" x14ac:dyDescent="0.25">
      <c r="A39" s="13">
        <v>40981</v>
      </c>
      <c r="B39" s="9" t="s">
        <v>313</v>
      </c>
      <c r="C39" s="9" t="s">
        <v>81</v>
      </c>
      <c r="D39" s="9" t="s">
        <v>82</v>
      </c>
      <c r="E39" s="9">
        <v>3.5</v>
      </c>
      <c r="F39" s="10">
        <v>250</v>
      </c>
      <c r="G39" s="17">
        <v>875</v>
      </c>
      <c r="H39" s="18">
        <v>7.7178800000000001</v>
      </c>
      <c r="I39" s="10">
        <v>6753.15</v>
      </c>
      <c r="J39" s="12">
        <v>6428</v>
      </c>
      <c r="K39" s="12" t="s">
        <v>298</v>
      </c>
      <c r="L39" s="9" t="s">
        <v>459</v>
      </c>
    </row>
    <row r="40" spans="1:12" ht="38.25" x14ac:dyDescent="0.25">
      <c r="A40" s="13">
        <v>40984</v>
      </c>
      <c r="B40" s="9" t="s">
        <v>83</v>
      </c>
      <c r="C40" s="9" t="s">
        <v>84</v>
      </c>
      <c r="D40" s="9" t="s">
        <v>85</v>
      </c>
      <c r="E40" s="9">
        <v>1</v>
      </c>
      <c r="F40" s="10">
        <v>150</v>
      </c>
      <c r="G40" s="17">
        <v>150</v>
      </c>
      <c r="H40" s="18">
        <v>7.6959499999999998</v>
      </c>
      <c r="I40" s="10">
        <v>1154.3900000000001</v>
      </c>
      <c r="J40" s="12">
        <v>6429</v>
      </c>
      <c r="K40" s="12" t="s">
        <v>300</v>
      </c>
      <c r="L40" s="9" t="s">
        <v>460</v>
      </c>
    </row>
    <row r="41" spans="1:12" ht="63.75" x14ac:dyDescent="0.25">
      <c r="A41" s="13">
        <v>40984</v>
      </c>
      <c r="B41" s="9" t="s">
        <v>12</v>
      </c>
      <c r="C41" s="9" t="s">
        <v>86</v>
      </c>
      <c r="D41" s="9" t="s">
        <v>87</v>
      </c>
      <c r="E41" s="9">
        <v>3.5</v>
      </c>
      <c r="F41" s="10">
        <v>350</v>
      </c>
      <c r="G41" s="17">
        <v>1225</v>
      </c>
      <c r="H41" s="18">
        <v>7.6959499999999998</v>
      </c>
      <c r="I41" s="10">
        <v>9427.5400000000009</v>
      </c>
      <c r="J41" s="12">
        <v>6430</v>
      </c>
      <c r="K41" s="12" t="s">
        <v>305</v>
      </c>
      <c r="L41" s="9" t="s">
        <v>461</v>
      </c>
    </row>
    <row r="42" spans="1:12" ht="63.75" x14ac:dyDescent="0.25">
      <c r="A42" s="13">
        <v>40988</v>
      </c>
      <c r="B42" s="9" t="s">
        <v>1</v>
      </c>
      <c r="C42" s="9" t="s">
        <v>88</v>
      </c>
      <c r="D42" s="9" t="s">
        <v>89</v>
      </c>
      <c r="E42" s="9">
        <v>0</v>
      </c>
      <c r="F42" s="10">
        <v>0</v>
      </c>
      <c r="G42" s="17">
        <v>50</v>
      </c>
      <c r="H42" s="18">
        <v>7.7070299999999996</v>
      </c>
      <c r="I42" s="10">
        <v>385.35</v>
      </c>
      <c r="J42" s="12">
        <v>6431</v>
      </c>
      <c r="K42" s="12" t="s">
        <v>305</v>
      </c>
      <c r="L42" s="9" t="s">
        <v>462</v>
      </c>
    </row>
    <row r="43" spans="1:12" ht="38.25" x14ac:dyDescent="0.25">
      <c r="A43" s="13">
        <v>40988</v>
      </c>
      <c r="B43" s="9" t="s">
        <v>30</v>
      </c>
      <c r="C43" s="9" t="s">
        <v>40</v>
      </c>
      <c r="D43" s="9" t="s">
        <v>90</v>
      </c>
      <c r="E43" s="9">
        <v>0</v>
      </c>
      <c r="F43" s="10">
        <v>0</v>
      </c>
      <c r="G43" s="17">
        <v>75</v>
      </c>
      <c r="H43" s="18">
        <v>7.7070299999999996</v>
      </c>
      <c r="I43" s="10">
        <v>578.03</v>
      </c>
      <c r="J43" s="12">
        <v>6432</v>
      </c>
      <c r="K43" s="12" t="s">
        <v>298</v>
      </c>
      <c r="L43" s="9" t="s">
        <v>463</v>
      </c>
    </row>
    <row r="44" spans="1:12" ht="102" x14ac:dyDescent="0.25">
      <c r="A44" s="13">
        <v>40990</v>
      </c>
      <c r="B44" s="9" t="s">
        <v>92</v>
      </c>
      <c r="C44" s="9" t="s">
        <v>91</v>
      </c>
      <c r="D44" s="9" t="s">
        <v>93</v>
      </c>
      <c r="E44" s="9">
        <v>9.5</v>
      </c>
      <c r="F44" s="10">
        <v>300</v>
      </c>
      <c r="G44" s="17">
        <v>2850</v>
      </c>
      <c r="H44" s="18">
        <v>7.7529199999999996</v>
      </c>
      <c r="I44" s="10">
        <v>22095.82</v>
      </c>
      <c r="J44" s="12">
        <v>6434</v>
      </c>
      <c r="K44" s="12" t="s">
        <v>305</v>
      </c>
      <c r="L44" s="9" t="s">
        <v>464</v>
      </c>
    </row>
    <row r="45" spans="1:12" ht="63.75" x14ac:dyDescent="0.25">
      <c r="A45" s="13">
        <v>40994</v>
      </c>
      <c r="B45" s="9" t="s">
        <v>433</v>
      </c>
      <c r="C45" s="9" t="s">
        <v>94</v>
      </c>
      <c r="D45" s="9" t="s">
        <v>95</v>
      </c>
      <c r="E45" s="9">
        <v>3.5</v>
      </c>
      <c r="F45" s="10">
        <v>250</v>
      </c>
      <c r="G45" s="17">
        <v>875</v>
      </c>
      <c r="H45" s="18">
        <v>7.7503700000000002</v>
      </c>
      <c r="I45" s="10">
        <v>6781.57</v>
      </c>
      <c r="J45" s="12">
        <v>6436</v>
      </c>
      <c r="K45" s="12" t="s">
        <v>305</v>
      </c>
      <c r="L45" s="9" t="s">
        <v>465</v>
      </c>
    </row>
    <row r="46" spans="1:12" ht="51" x14ac:dyDescent="0.25">
      <c r="A46" s="13">
        <v>40994</v>
      </c>
      <c r="B46" s="9" t="s">
        <v>313</v>
      </c>
      <c r="C46" s="9" t="s">
        <v>96</v>
      </c>
      <c r="D46" s="9" t="s">
        <v>97</v>
      </c>
      <c r="E46" s="9">
        <v>0</v>
      </c>
      <c r="F46" s="10">
        <v>0</v>
      </c>
      <c r="G46" s="17">
        <v>50</v>
      </c>
      <c r="H46" s="18">
        <v>7.7503700000000002</v>
      </c>
      <c r="I46" s="10">
        <v>387.52</v>
      </c>
      <c r="J46" s="12">
        <v>6437</v>
      </c>
      <c r="K46" s="12" t="s">
        <v>298</v>
      </c>
      <c r="L46" s="9" t="s">
        <v>466</v>
      </c>
    </row>
    <row r="47" spans="1:12" x14ac:dyDescent="0.25">
      <c r="A47" s="13"/>
      <c r="B47" s="12" t="s">
        <v>100</v>
      </c>
      <c r="C47" s="9"/>
      <c r="D47" s="9"/>
      <c r="E47" s="9"/>
      <c r="F47" s="10"/>
      <c r="G47" s="17"/>
      <c r="H47" s="18"/>
      <c r="I47" s="10"/>
      <c r="J47" s="12"/>
      <c r="K47" s="12"/>
      <c r="L47" s="9"/>
    </row>
    <row r="48" spans="1:12" ht="76.5" x14ac:dyDescent="0.25">
      <c r="A48" s="13">
        <v>41001</v>
      </c>
      <c r="B48" s="9" t="s">
        <v>124</v>
      </c>
      <c r="C48" s="9" t="s">
        <v>125</v>
      </c>
      <c r="D48" s="9" t="s">
        <v>126</v>
      </c>
      <c r="E48" s="9">
        <v>0.5</v>
      </c>
      <c r="F48" s="10">
        <v>75</v>
      </c>
      <c r="G48" s="17">
        <v>37.5</v>
      </c>
      <c r="H48" s="18">
        <v>7.680828</v>
      </c>
      <c r="I48" s="10">
        <v>288.01</v>
      </c>
      <c r="J48" s="12">
        <v>6420</v>
      </c>
      <c r="K48" s="12" t="s">
        <v>19</v>
      </c>
      <c r="L48" s="9" t="s">
        <v>467</v>
      </c>
    </row>
    <row r="49" spans="1:12" ht="63.75" x14ac:dyDescent="0.25">
      <c r="A49" s="13">
        <v>41001</v>
      </c>
      <c r="B49" s="9" t="s">
        <v>12</v>
      </c>
      <c r="C49" s="9" t="s">
        <v>185</v>
      </c>
      <c r="D49" s="9" t="s">
        <v>101</v>
      </c>
      <c r="E49" s="9">
        <v>7.5</v>
      </c>
      <c r="F49" s="10">
        <v>250</v>
      </c>
      <c r="G49" s="17">
        <v>1875</v>
      </c>
      <c r="H49" s="18">
        <v>7.6802799999999998</v>
      </c>
      <c r="I49" s="10">
        <v>14400.53</v>
      </c>
      <c r="J49" s="12">
        <v>6440</v>
      </c>
      <c r="K49" s="12" t="s">
        <v>305</v>
      </c>
      <c r="L49" s="9" t="s">
        <v>468</v>
      </c>
    </row>
    <row r="50" spans="1:12" ht="38.25" x14ac:dyDescent="0.25">
      <c r="A50" s="13">
        <v>41001</v>
      </c>
      <c r="B50" s="9" t="s">
        <v>502</v>
      </c>
      <c r="C50" s="9" t="s">
        <v>185</v>
      </c>
      <c r="D50" s="9" t="s">
        <v>104</v>
      </c>
      <c r="E50" s="9">
        <v>5.5</v>
      </c>
      <c r="F50" s="10">
        <v>250</v>
      </c>
      <c r="G50" s="17">
        <v>1375</v>
      </c>
      <c r="H50" s="18">
        <v>7.6802799999999998</v>
      </c>
      <c r="I50" s="10">
        <v>10560.39</v>
      </c>
      <c r="J50" s="12">
        <v>6441</v>
      </c>
      <c r="K50" s="12" t="s">
        <v>300</v>
      </c>
      <c r="L50" s="9" t="s">
        <v>468</v>
      </c>
    </row>
    <row r="51" spans="1:12" ht="38.25" x14ac:dyDescent="0.25">
      <c r="A51" s="13">
        <v>41001</v>
      </c>
      <c r="B51" s="9" t="s">
        <v>103</v>
      </c>
      <c r="C51" s="9" t="s">
        <v>185</v>
      </c>
      <c r="D51" s="9" t="s">
        <v>104</v>
      </c>
      <c r="E51" s="9">
        <v>5.5</v>
      </c>
      <c r="F51" s="10">
        <v>200</v>
      </c>
      <c r="G51" s="17">
        <v>1100</v>
      </c>
      <c r="H51" s="18">
        <v>7.6802799999999998</v>
      </c>
      <c r="I51" s="10">
        <v>8448.31</v>
      </c>
      <c r="J51" s="12">
        <v>6442</v>
      </c>
      <c r="K51" s="12" t="s">
        <v>300</v>
      </c>
      <c r="L51" s="9" t="s">
        <v>468</v>
      </c>
    </row>
    <row r="52" spans="1:12" ht="51" x14ac:dyDescent="0.25">
      <c r="A52" s="13">
        <v>41008</v>
      </c>
      <c r="B52" s="9" t="s">
        <v>105</v>
      </c>
      <c r="C52" s="9" t="s">
        <v>60</v>
      </c>
      <c r="D52" s="9" t="s">
        <v>128</v>
      </c>
      <c r="E52" s="9">
        <v>0</v>
      </c>
      <c r="F52" s="10">
        <v>0</v>
      </c>
      <c r="G52" s="17">
        <v>200</v>
      </c>
      <c r="H52" s="18">
        <v>7.6967800000000004</v>
      </c>
      <c r="I52" s="10">
        <v>1539.36</v>
      </c>
      <c r="J52" s="12">
        <v>6444</v>
      </c>
      <c r="K52" s="12" t="s">
        <v>297</v>
      </c>
      <c r="L52" s="9" t="s">
        <v>469</v>
      </c>
    </row>
    <row r="53" spans="1:12" ht="51" x14ac:dyDescent="0.25">
      <c r="A53" s="13">
        <v>41008</v>
      </c>
      <c r="B53" s="9" t="s">
        <v>106</v>
      </c>
      <c r="C53" s="9" t="s">
        <v>60</v>
      </c>
      <c r="D53" s="9" t="s">
        <v>128</v>
      </c>
      <c r="E53" s="9">
        <v>0</v>
      </c>
      <c r="F53" s="10">
        <v>0</v>
      </c>
      <c r="G53" s="17">
        <v>200</v>
      </c>
      <c r="H53" s="18">
        <v>7.6967800000000004</v>
      </c>
      <c r="I53" s="10">
        <v>1539.36</v>
      </c>
      <c r="J53" s="12">
        <v>6445</v>
      </c>
      <c r="K53" s="12" t="s">
        <v>297</v>
      </c>
      <c r="L53" s="9" t="s">
        <v>469</v>
      </c>
    </row>
    <row r="54" spans="1:12" ht="51" x14ac:dyDescent="0.25">
      <c r="A54" s="13">
        <v>41008</v>
      </c>
      <c r="B54" s="9" t="s">
        <v>107</v>
      </c>
      <c r="C54" s="9" t="s">
        <v>60</v>
      </c>
      <c r="D54" s="9" t="s">
        <v>128</v>
      </c>
      <c r="E54" s="9">
        <v>0</v>
      </c>
      <c r="F54" s="10">
        <v>0</v>
      </c>
      <c r="G54" s="17">
        <v>200</v>
      </c>
      <c r="H54" s="18">
        <v>7.6967800000000004</v>
      </c>
      <c r="I54" s="10">
        <v>1539.35</v>
      </c>
      <c r="J54" s="12">
        <v>6446</v>
      </c>
      <c r="K54" s="12" t="s">
        <v>297</v>
      </c>
      <c r="L54" s="9" t="s">
        <v>469</v>
      </c>
    </row>
    <row r="55" spans="1:12" ht="51" x14ac:dyDescent="0.25">
      <c r="A55" s="13">
        <v>41008</v>
      </c>
      <c r="B55" s="9" t="s">
        <v>108</v>
      </c>
      <c r="C55" s="9" t="s">
        <v>60</v>
      </c>
      <c r="D55" s="9" t="s">
        <v>128</v>
      </c>
      <c r="E55" s="9">
        <v>0</v>
      </c>
      <c r="F55" s="10">
        <v>0</v>
      </c>
      <c r="G55" s="17">
        <v>200</v>
      </c>
      <c r="H55" s="18">
        <v>7.6967800000000004</v>
      </c>
      <c r="I55" s="10">
        <v>1539.36</v>
      </c>
      <c r="J55" s="12">
        <v>6447</v>
      </c>
      <c r="K55" s="12" t="s">
        <v>297</v>
      </c>
      <c r="L55" s="9" t="s">
        <v>469</v>
      </c>
    </row>
    <row r="56" spans="1:12" ht="51" x14ac:dyDescent="0.25">
      <c r="A56" s="13">
        <v>41008</v>
      </c>
      <c r="B56" s="9" t="s">
        <v>109</v>
      </c>
      <c r="C56" s="9" t="s">
        <v>60</v>
      </c>
      <c r="D56" s="9" t="s">
        <v>128</v>
      </c>
      <c r="E56" s="9">
        <v>0</v>
      </c>
      <c r="F56" s="10">
        <v>0</v>
      </c>
      <c r="G56" s="17">
        <v>200</v>
      </c>
      <c r="H56" s="18">
        <v>7.6967800000000004</v>
      </c>
      <c r="I56" s="10">
        <v>1539.36</v>
      </c>
      <c r="J56" s="12">
        <v>6448</v>
      </c>
      <c r="K56" s="12" t="s">
        <v>297</v>
      </c>
      <c r="L56" s="9" t="s">
        <v>469</v>
      </c>
    </row>
    <row r="57" spans="1:12" ht="51" x14ac:dyDescent="0.25">
      <c r="A57" s="13">
        <v>41008</v>
      </c>
      <c r="B57" s="9" t="s">
        <v>110</v>
      </c>
      <c r="C57" s="9" t="s">
        <v>60</v>
      </c>
      <c r="D57" s="9" t="s">
        <v>128</v>
      </c>
      <c r="E57" s="9">
        <v>0</v>
      </c>
      <c r="F57" s="10">
        <v>0</v>
      </c>
      <c r="G57" s="17">
        <v>200</v>
      </c>
      <c r="H57" s="18">
        <v>7.6967800000000004</v>
      </c>
      <c r="I57" s="10">
        <v>1539.36</v>
      </c>
      <c r="J57" s="12">
        <v>6451</v>
      </c>
      <c r="K57" s="12" t="s">
        <v>297</v>
      </c>
      <c r="L57" s="9" t="s">
        <v>469</v>
      </c>
    </row>
    <row r="58" spans="1:12" ht="51" x14ac:dyDescent="0.25">
      <c r="A58" s="13">
        <v>41008</v>
      </c>
      <c r="B58" s="9" t="s">
        <v>111</v>
      </c>
      <c r="C58" s="9" t="s">
        <v>60</v>
      </c>
      <c r="D58" s="9" t="s">
        <v>128</v>
      </c>
      <c r="E58" s="9">
        <v>0</v>
      </c>
      <c r="F58" s="10">
        <v>0</v>
      </c>
      <c r="G58" s="17">
        <v>200</v>
      </c>
      <c r="H58" s="18">
        <v>7.6967800000000004</v>
      </c>
      <c r="I58" s="10">
        <v>1539.36</v>
      </c>
      <c r="J58" s="12">
        <v>6452</v>
      </c>
      <c r="K58" s="12" t="s">
        <v>297</v>
      </c>
      <c r="L58" s="9" t="s">
        <v>469</v>
      </c>
    </row>
    <row r="59" spans="1:12" ht="51" x14ac:dyDescent="0.25">
      <c r="A59" s="13">
        <v>41008</v>
      </c>
      <c r="B59" s="9" t="s">
        <v>112</v>
      </c>
      <c r="C59" s="9" t="s">
        <v>60</v>
      </c>
      <c r="D59" s="9" t="s">
        <v>128</v>
      </c>
      <c r="E59" s="9">
        <v>0</v>
      </c>
      <c r="F59" s="10">
        <v>0</v>
      </c>
      <c r="G59" s="17">
        <v>200</v>
      </c>
      <c r="H59" s="18">
        <v>7.6967800000000004</v>
      </c>
      <c r="I59" s="10">
        <v>1539.36</v>
      </c>
      <c r="J59" s="12">
        <v>6453</v>
      </c>
      <c r="K59" s="12" t="s">
        <v>297</v>
      </c>
      <c r="L59" s="9" t="s">
        <v>469</v>
      </c>
    </row>
    <row r="60" spans="1:12" ht="51" x14ac:dyDescent="0.25">
      <c r="A60" s="13">
        <v>41008</v>
      </c>
      <c r="B60" s="9" t="s">
        <v>188</v>
      </c>
      <c r="C60" s="9" t="s">
        <v>60</v>
      </c>
      <c r="D60" s="9" t="s">
        <v>128</v>
      </c>
      <c r="E60" s="9">
        <v>0</v>
      </c>
      <c r="F60" s="10">
        <v>0</v>
      </c>
      <c r="G60" s="17">
        <v>200</v>
      </c>
      <c r="H60" s="18">
        <v>7.6967800000000004</v>
      </c>
      <c r="I60" s="10">
        <v>1539.35</v>
      </c>
      <c r="J60" s="12">
        <v>6454</v>
      </c>
      <c r="K60" s="12" t="s">
        <v>297</v>
      </c>
      <c r="L60" s="9" t="s">
        <v>469</v>
      </c>
    </row>
    <row r="61" spans="1:12" ht="51" x14ac:dyDescent="0.25">
      <c r="A61" s="13">
        <v>41008</v>
      </c>
      <c r="B61" s="9" t="s">
        <v>113</v>
      </c>
      <c r="C61" s="9" t="s">
        <v>60</v>
      </c>
      <c r="D61" s="9" t="s">
        <v>128</v>
      </c>
      <c r="E61" s="9">
        <v>0</v>
      </c>
      <c r="F61" s="10">
        <v>0</v>
      </c>
      <c r="G61" s="17">
        <v>200</v>
      </c>
      <c r="H61" s="18">
        <v>7.6967800000000004</v>
      </c>
      <c r="I61" s="10">
        <v>1539.36</v>
      </c>
      <c r="J61" s="12">
        <v>6455</v>
      </c>
      <c r="K61" s="12" t="s">
        <v>297</v>
      </c>
      <c r="L61" s="9" t="s">
        <v>469</v>
      </c>
    </row>
    <row r="62" spans="1:12" ht="51" x14ac:dyDescent="0.25">
      <c r="A62" s="13">
        <v>41008</v>
      </c>
      <c r="B62" s="9" t="s">
        <v>114</v>
      </c>
      <c r="C62" s="9" t="s">
        <v>60</v>
      </c>
      <c r="D62" s="9" t="s">
        <v>128</v>
      </c>
      <c r="E62" s="9">
        <v>0</v>
      </c>
      <c r="F62" s="10">
        <v>0</v>
      </c>
      <c r="G62" s="17">
        <v>200</v>
      </c>
      <c r="H62" s="18">
        <v>7.6967800000000004</v>
      </c>
      <c r="I62" s="10">
        <v>1539.36</v>
      </c>
      <c r="J62" s="12">
        <v>6456</v>
      </c>
      <c r="K62" s="12" t="s">
        <v>297</v>
      </c>
      <c r="L62" s="9" t="s">
        <v>469</v>
      </c>
    </row>
    <row r="63" spans="1:12" ht="51" x14ac:dyDescent="0.25">
      <c r="A63" s="13">
        <v>41008</v>
      </c>
      <c r="B63" s="9" t="s">
        <v>115</v>
      </c>
      <c r="C63" s="9" t="s">
        <v>60</v>
      </c>
      <c r="D63" s="9" t="s">
        <v>128</v>
      </c>
      <c r="E63" s="9">
        <v>0</v>
      </c>
      <c r="F63" s="10">
        <v>0</v>
      </c>
      <c r="G63" s="17">
        <v>200</v>
      </c>
      <c r="H63" s="18">
        <v>7.6967800000000004</v>
      </c>
      <c r="I63" s="10">
        <v>1539.36</v>
      </c>
      <c r="J63" s="12">
        <v>6457</v>
      </c>
      <c r="K63" s="12" t="s">
        <v>297</v>
      </c>
      <c r="L63" s="9" t="s">
        <v>469</v>
      </c>
    </row>
    <row r="64" spans="1:12" ht="51" x14ac:dyDescent="0.25">
      <c r="A64" s="13">
        <v>41008</v>
      </c>
      <c r="B64" s="9" t="s">
        <v>503</v>
      </c>
      <c r="C64" s="9" t="s">
        <v>60</v>
      </c>
      <c r="D64" s="9" t="s">
        <v>128</v>
      </c>
      <c r="E64" s="9">
        <v>0</v>
      </c>
      <c r="F64" s="10">
        <v>0</v>
      </c>
      <c r="G64" s="17">
        <v>200</v>
      </c>
      <c r="H64" s="18">
        <v>7.6967800000000004</v>
      </c>
      <c r="I64" s="10">
        <v>1539.36</v>
      </c>
      <c r="J64" s="12">
        <v>6458</v>
      </c>
      <c r="K64" s="12" t="s">
        <v>297</v>
      </c>
      <c r="L64" s="9" t="s">
        <v>469</v>
      </c>
    </row>
    <row r="65" spans="1:12" ht="51" x14ac:dyDescent="0.25">
      <c r="A65" s="13">
        <v>41008</v>
      </c>
      <c r="B65" s="9" t="s">
        <v>116</v>
      </c>
      <c r="C65" s="9" t="s">
        <v>60</v>
      </c>
      <c r="D65" s="9" t="s">
        <v>128</v>
      </c>
      <c r="E65" s="9"/>
      <c r="F65" s="10"/>
      <c r="G65" s="17">
        <v>200</v>
      </c>
      <c r="H65" s="18">
        <v>7.6967800000000004</v>
      </c>
      <c r="I65" s="10">
        <v>1539.36</v>
      </c>
      <c r="J65" s="12">
        <v>6459</v>
      </c>
      <c r="K65" s="12" t="s">
        <v>297</v>
      </c>
      <c r="L65" s="9" t="s">
        <v>469</v>
      </c>
    </row>
    <row r="66" spans="1:12" ht="51" x14ac:dyDescent="0.25">
      <c r="A66" s="13">
        <v>41008</v>
      </c>
      <c r="B66" s="9" t="s">
        <v>117</v>
      </c>
      <c r="C66" s="9" t="s">
        <v>60</v>
      </c>
      <c r="D66" s="9" t="s">
        <v>128</v>
      </c>
      <c r="E66" s="9"/>
      <c r="F66" s="10"/>
      <c r="G66" s="17">
        <v>200</v>
      </c>
      <c r="H66" s="18">
        <v>7.6967800000000004</v>
      </c>
      <c r="I66" s="10">
        <v>1539.35</v>
      </c>
      <c r="J66" s="12">
        <v>6460</v>
      </c>
      <c r="K66" s="12" t="s">
        <v>297</v>
      </c>
      <c r="L66" s="9" t="s">
        <v>469</v>
      </c>
    </row>
    <row r="67" spans="1:12" ht="51" x14ac:dyDescent="0.25">
      <c r="A67" s="13">
        <v>41008</v>
      </c>
      <c r="B67" s="9" t="s">
        <v>118</v>
      </c>
      <c r="C67" s="9" t="s">
        <v>60</v>
      </c>
      <c r="D67" s="9" t="s">
        <v>128</v>
      </c>
      <c r="E67" s="9"/>
      <c r="F67" s="10"/>
      <c r="G67" s="17">
        <v>200</v>
      </c>
      <c r="H67" s="18">
        <v>7.6967800000000004</v>
      </c>
      <c r="I67" s="10">
        <v>1539.36</v>
      </c>
      <c r="J67" s="12">
        <v>6461</v>
      </c>
      <c r="K67" s="12" t="s">
        <v>297</v>
      </c>
      <c r="L67" s="9" t="s">
        <v>469</v>
      </c>
    </row>
    <row r="68" spans="1:12" ht="51" x14ac:dyDescent="0.25">
      <c r="A68" s="13">
        <v>41008</v>
      </c>
      <c r="B68" s="9" t="s">
        <v>119</v>
      </c>
      <c r="C68" s="9" t="s">
        <v>60</v>
      </c>
      <c r="D68" s="9" t="s">
        <v>128</v>
      </c>
      <c r="E68" s="9"/>
      <c r="F68" s="10"/>
      <c r="G68" s="17">
        <v>200</v>
      </c>
      <c r="H68" s="18">
        <v>7.6967800000000004</v>
      </c>
      <c r="I68" s="10">
        <v>1539.35</v>
      </c>
      <c r="J68" s="12">
        <v>6462</v>
      </c>
      <c r="K68" s="12" t="s">
        <v>297</v>
      </c>
      <c r="L68" s="9" t="s">
        <v>469</v>
      </c>
    </row>
    <row r="69" spans="1:12" ht="51" x14ac:dyDescent="0.25">
      <c r="A69" s="13">
        <v>41008</v>
      </c>
      <c r="B69" s="9" t="s">
        <v>120</v>
      </c>
      <c r="C69" s="9" t="s">
        <v>60</v>
      </c>
      <c r="D69" s="9" t="s">
        <v>128</v>
      </c>
      <c r="E69" s="9"/>
      <c r="F69" s="10"/>
      <c r="G69" s="17">
        <v>200</v>
      </c>
      <c r="H69" s="18">
        <v>7.6967800000000004</v>
      </c>
      <c r="I69" s="10">
        <v>1539.35</v>
      </c>
      <c r="J69" s="12">
        <v>6463</v>
      </c>
      <c r="K69" s="12" t="s">
        <v>297</v>
      </c>
      <c r="L69" s="9" t="s">
        <v>469</v>
      </c>
    </row>
    <row r="70" spans="1:12" ht="38.25" x14ac:dyDescent="0.25">
      <c r="A70" s="13">
        <v>41016</v>
      </c>
      <c r="B70" s="9" t="s">
        <v>314</v>
      </c>
      <c r="C70" s="9" t="s">
        <v>185</v>
      </c>
      <c r="D70" s="9" t="s">
        <v>186</v>
      </c>
      <c r="E70" s="9">
        <v>6.5</v>
      </c>
      <c r="F70" s="10">
        <v>250</v>
      </c>
      <c r="G70" s="17">
        <v>1625</v>
      </c>
      <c r="H70" s="18">
        <v>7.75901</v>
      </c>
      <c r="I70" s="10">
        <v>12608.39</v>
      </c>
      <c r="J70" s="12">
        <v>6464</v>
      </c>
      <c r="K70" s="12" t="s">
        <v>297</v>
      </c>
      <c r="L70" s="9" t="s">
        <v>468</v>
      </c>
    </row>
    <row r="71" spans="1:12" ht="51" x14ac:dyDescent="0.25">
      <c r="A71" s="13">
        <v>41008</v>
      </c>
      <c r="B71" s="9" t="s">
        <v>121</v>
      </c>
      <c r="C71" s="9" t="s">
        <v>60</v>
      </c>
      <c r="D71" s="9" t="s">
        <v>128</v>
      </c>
      <c r="E71" s="9"/>
      <c r="F71" s="10"/>
      <c r="G71" s="17">
        <v>200</v>
      </c>
      <c r="H71" s="18">
        <v>7.6967800000000004</v>
      </c>
      <c r="I71" s="10">
        <v>1539.35</v>
      </c>
      <c r="J71" s="12">
        <v>6465</v>
      </c>
      <c r="K71" s="12" t="s">
        <v>297</v>
      </c>
      <c r="L71" s="9" t="s">
        <v>469</v>
      </c>
    </row>
    <row r="72" spans="1:12" ht="51" x14ac:dyDescent="0.25">
      <c r="A72" s="13">
        <v>41008</v>
      </c>
      <c r="B72" s="9" t="s">
        <v>122</v>
      </c>
      <c r="C72" s="9" t="s">
        <v>60</v>
      </c>
      <c r="D72" s="9" t="s">
        <v>128</v>
      </c>
      <c r="E72" s="9"/>
      <c r="F72" s="10"/>
      <c r="G72" s="17">
        <v>200</v>
      </c>
      <c r="H72" s="18">
        <v>7.6967800000000004</v>
      </c>
      <c r="I72" s="10">
        <v>1539.35</v>
      </c>
      <c r="J72" s="12">
        <v>6466</v>
      </c>
      <c r="K72" s="12" t="s">
        <v>297</v>
      </c>
      <c r="L72" s="9" t="s">
        <v>469</v>
      </c>
    </row>
    <row r="73" spans="1:12" ht="63.75" x14ac:dyDescent="0.25">
      <c r="A73" s="13">
        <v>41009</v>
      </c>
      <c r="B73" s="9" t="s">
        <v>189</v>
      </c>
      <c r="C73" s="9" t="s">
        <v>36</v>
      </c>
      <c r="D73" s="9" t="s">
        <v>187</v>
      </c>
      <c r="E73" s="9">
        <v>3.5</v>
      </c>
      <c r="F73" s="10">
        <v>200</v>
      </c>
      <c r="G73" s="17">
        <v>700</v>
      </c>
      <c r="H73" s="18">
        <v>7.7061700000000002</v>
      </c>
      <c r="I73" s="10">
        <v>5394.32</v>
      </c>
      <c r="J73" s="12">
        <v>6467</v>
      </c>
      <c r="K73" s="12" t="s">
        <v>299</v>
      </c>
      <c r="L73" s="9" t="s">
        <v>470</v>
      </c>
    </row>
    <row r="74" spans="1:12" ht="63.75" x14ac:dyDescent="0.25">
      <c r="A74" s="13">
        <v>41009</v>
      </c>
      <c r="B74" s="9" t="s">
        <v>123</v>
      </c>
      <c r="C74" s="9" t="s">
        <v>36</v>
      </c>
      <c r="D74" s="9" t="s">
        <v>187</v>
      </c>
      <c r="E74" s="9">
        <v>3.5</v>
      </c>
      <c r="F74" s="10">
        <v>200</v>
      </c>
      <c r="G74" s="17">
        <v>700</v>
      </c>
      <c r="H74" s="18">
        <v>7.7061700000000002</v>
      </c>
      <c r="I74" s="10">
        <v>5394.32</v>
      </c>
      <c r="J74" s="12">
        <v>6468</v>
      </c>
      <c r="K74" s="12" t="s">
        <v>305</v>
      </c>
      <c r="L74" s="9" t="s">
        <v>470</v>
      </c>
    </row>
    <row r="75" spans="1:12" ht="51" x14ac:dyDescent="0.25">
      <c r="A75" s="13">
        <v>41012</v>
      </c>
      <c r="B75" s="9" t="s">
        <v>127</v>
      </c>
      <c r="C75" s="9" t="s">
        <v>60</v>
      </c>
      <c r="D75" s="9" t="s">
        <v>128</v>
      </c>
      <c r="E75" s="9"/>
      <c r="F75" s="10"/>
      <c r="G75" s="17">
        <v>200</v>
      </c>
      <c r="H75" s="18">
        <v>7.7270300000000001</v>
      </c>
      <c r="I75" s="10">
        <v>1545.41</v>
      </c>
      <c r="J75" s="12">
        <v>6470</v>
      </c>
      <c r="K75" s="12" t="s">
        <v>297</v>
      </c>
      <c r="L75" s="9" t="s">
        <v>469</v>
      </c>
    </row>
    <row r="76" spans="1:12" ht="51" x14ac:dyDescent="0.25">
      <c r="A76" s="13">
        <v>41012</v>
      </c>
      <c r="B76" s="9" t="s">
        <v>129</v>
      </c>
      <c r="C76" s="9" t="s">
        <v>60</v>
      </c>
      <c r="D76" s="9" t="s">
        <v>128</v>
      </c>
      <c r="E76" s="9"/>
      <c r="F76" s="10"/>
      <c r="G76" s="17">
        <v>200</v>
      </c>
      <c r="H76" s="18">
        <v>7.7270300000000001</v>
      </c>
      <c r="I76" s="10">
        <v>1545.41</v>
      </c>
      <c r="J76" s="12">
        <v>6471</v>
      </c>
      <c r="K76" s="12" t="s">
        <v>297</v>
      </c>
      <c r="L76" s="9" t="s">
        <v>471</v>
      </c>
    </row>
    <row r="77" spans="1:12" ht="51" x14ac:dyDescent="0.25">
      <c r="A77" s="13">
        <v>41012</v>
      </c>
      <c r="B77" s="9" t="s">
        <v>130</v>
      </c>
      <c r="C77" s="9" t="s">
        <v>60</v>
      </c>
      <c r="D77" s="9" t="s">
        <v>128</v>
      </c>
      <c r="E77" s="9"/>
      <c r="F77" s="10"/>
      <c r="G77" s="17">
        <v>200</v>
      </c>
      <c r="H77" s="18">
        <v>7.7270300000000001</v>
      </c>
      <c r="I77" s="10">
        <v>1545.4</v>
      </c>
      <c r="J77" s="12">
        <v>6472</v>
      </c>
      <c r="K77" s="12" t="s">
        <v>297</v>
      </c>
      <c r="L77" s="9" t="s">
        <v>469</v>
      </c>
    </row>
    <row r="78" spans="1:12" ht="63.75" x14ac:dyDescent="0.25">
      <c r="A78" s="13">
        <v>41012</v>
      </c>
      <c r="B78" s="9" t="s">
        <v>131</v>
      </c>
      <c r="C78" s="9" t="s">
        <v>132</v>
      </c>
      <c r="D78" s="9" t="s">
        <v>133</v>
      </c>
      <c r="E78" s="9">
        <v>4.5</v>
      </c>
      <c r="F78" s="10">
        <v>300</v>
      </c>
      <c r="G78" s="17">
        <v>1350</v>
      </c>
      <c r="H78" s="18">
        <v>7.7270300000000001</v>
      </c>
      <c r="I78" s="10">
        <v>10431.49</v>
      </c>
      <c r="J78" s="12">
        <v>6474</v>
      </c>
      <c r="K78" s="12" t="s">
        <v>299</v>
      </c>
      <c r="L78" s="9" t="s">
        <v>472</v>
      </c>
    </row>
    <row r="79" spans="1:12" ht="51" x14ac:dyDescent="0.25">
      <c r="A79" s="13">
        <v>41012</v>
      </c>
      <c r="B79" s="9" t="s">
        <v>30</v>
      </c>
      <c r="C79" s="9" t="s">
        <v>132</v>
      </c>
      <c r="D79" s="9" t="s">
        <v>133</v>
      </c>
      <c r="E79" s="9">
        <v>4.5</v>
      </c>
      <c r="F79" s="10">
        <v>300</v>
      </c>
      <c r="G79" s="17">
        <v>1350</v>
      </c>
      <c r="H79" s="18">
        <v>7.7270300000000001</v>
      </c>
      <c r="I79" s="10">
        <v>10431.49</v>
      </c>
      <c r="J79" s="12">
        <v>6475</v>
      </c>
      <c r="K79" s="12" t="s">
        <v>298</v>
      </c>
      <c r="L79" s="9" t="s">
        <v>472</v>
      </c>
    </row>
    <row r="80" spans="1:12" ht="51" x14ac:dyDescent="0.25">
      <c r="A80" s="13">
        <v>41012</v>
      </c>
      <c r="B80" s="9" t="s">
        <v>134</v>
      </c>
      <c r="C80" s="9" t="s">
        <v>132</v>
      </c>
      <c r="D80" s="9" t="s">
        <v>133</v>
      </c>
      <c r="E80" s="9">
        <v>4.5</v>
      </c>
      <c r="F80" s="10">
        <v>250</v>
      </c>
      <c r="G80" s="17">
        <v>1125</v>
      </c>
      <c r="H80" s="18">
        <v>7.7270300000000001</v>
      </c>
      <c r="I80" s="10">
        <v>8692.91</v>
      </c>
      <c r="J80" s="12">
        <v>6476</v>
      </c>
      <c r="K80" s="12" t="s">
        <v>306</v>
      </c>
      <c r="L80" s="9" t="s">
        <v>472</v>
      </c>
    </row>
    <row r="81" spans="1:12" ht="51" x14ac:dyDescent="0.25">
      <c r="A81" s="13">
        <v>41012</v>
      </c>
      <c r="B81" s="9" t="s">
        <v>135</v>
      </c>
      <c r="C81" s="9" t="s">
        <v>132</v>
      </c>
      <c r="D81" s="9" t="s">
        <v>133</v>
      </c>
      <c r="E81" s="9">
        <v>4.5</v>
      </c>
      <c r="F81" s="10">
        <v>300</v>
      </c>
      <c r="G81" s="17">
        <v>1350</v>
      </c>
      <c r="H81" s="18">
        <v>7.7270300000000001</v>
      </c>
      <c r="I81" s="10">
        <v>10431.49</v>
      </c>
      <c r="J81" s="12">
        <v>6477</v>
      </c>
      <c r="K81" s="12" t="s">
        <v>304</v>
      </c>
      <c r="L81" s="9" t="s">
        <v>472</v>
      </c>
    </row>
    <row r="82" spans="1:12" ht="25.5" x14ac:dyDescent="0.25">
      <c r="A82" s="13">
        <v>41012</v>
      </c>
      <c r="B82" s="9" t="s">
        <v>136</v>
      </c>
      <c r="C82" s="9" t="s">
        <v>137</v>
      </c>
      <c r="D82" s="9" t="s">
        <v>138</v>
      </c>
      <c r="E82" s="9"/>
      <c r="F82" s="10"/>
      <c r="G82" s="17">
        <v>50</v>
      </c>
      <c r="H82" s="18">
        <v>7.7270300000000001</v>
      </c>
      <c r="I82" s="10">
        <v>386.35</v>
      </c>
      <c r="J82" s="12">
        <v>6478</v>
      </c>
      <c r="K82" s="12" t="s">
        <v>17</v>
      </c>
      <c r="L82" s="9" t="s">
        <v>473</v>
      </c>
    </row>
    <row r="83" spans="1:12" ht="63.75" x14ac:dyDescent="0.25">
      <c r="A83" s="13">
        <v>41012</v>
      </c>
      <c r="B83" s="9" t="s">
        <v>139</v>
      </c>
      <c r="C83" s="9" t="s">
        <v>137</v>
      </c>
      <c r="D83" s="9" t="s">
        <v>138</v>
      </c>
      <c r="E83" s="9"/>
      <c r="F83" s="10"/>
      <c r="G83" s="17">
        <v>50</v>
      </c>
      <c r="H83" s="18">
        <v>7.7270300000000001</v>
      </c>
      <c r="I83" s="10">
        <v>386.35</v>
      </c>
      <c r="J83" s="12">
        <v>6479</v>
      </c>
      <c r="K83" s="12" t="s">
        <v>305</v>
      </c>
      <c r="L83" s="9" t="s">
        <v>473</v>
      </c>
    </row>
    <row r="84" spans="1:12" ht="63.75" x14ac:dyDescent="0.25">
      <c r="A84" s="13">
        <v>41012</v>
      </c>
      <c r="B84" s="9" t="s">
        <v>140</v>
      </c>
      <c r="C84" s="9" t="s">
        <v>137</v>
      </c>
      <c r="D84" s="9" t="s">
        <v>138</v>
      </c>
      <c r="E84" s="9"/>
      <c r="F84" s="10"/>
      <c r="G84" s="17">
        <v>50</v>
      </c>
      <c r="H84" s="18">
        <v>7.7270300000000001</v>
      </c>
      <c r="I84" s="10">
        <v>386.35</v>
      </c>
      <c r="J84" s="12">
        <v>6480</v>
      </c>
      <c r="K84" s="12" t="s">
        <v>299</v>
      </c>
      <c r="L84" s="9" t="s">
        <v>473</v>
      </c>
    </row>
    <row r="85" spans="1:12" ht="63.75" x14ac:dyDescent="0.25">
      <c r="A85" s="13">
        <v>41016</v>
      </c>
      <c r="B85" s="9" t="s">
        <v>141</v>
      </c>
      <c r="C85" s="9" t="s">
        <v>142</v>
      </c>
      <c r="D85" s="9" t="s">
        <v>143</v>
      </c>
      <c r="E85" s="9"/>
      <c r="F85" s="10"/>
      <c r="G85" s="17">
        <v>50</v>
      </c>
      <c r="H85" s="18">
        <v>7.75901</v>
      </c>
      <c r="I85" s="10">
        <v>387.95</v>
      </c>
      <c r="J85" s="12">
        <v>6481</v>
      </c>
      <c r="K85" s="12" t="s">
        <v>299</v>
      </c>
      <c r="L85" s="9" t="s">
        <v>474</v>
      </c>
    </row>
    <row r="86" spans="1:12" ht="63.75" x14ac:dyDescent="0.25">
      <c r="A86" s="13">
        <v>41016</v>
      </c>
      <c r="B86" s="9" t="s">
        <v>53</v>
      </c>
      <c r="C86" s="9" t="s">
        <v>144</v>
      </c>
      <c r="D86" s="9" t="s">
        <v>145</v>
      </c>
      <c r="E86" s="9">
        <v>2.5</v>
      </c>
      <c r="F86" s="10">
        <v>150</v>
      </c>
      <c r="G86" s="17">
        <v>375</v>
      </c>
      <c r="H86" s="18">
        <v>7.75901</v>
      </c>
      <c r="I86" s="10">
        <v>2909.63</v>
      </c>
      <c r="J86" s="12">
        <v>6482</v>
      </c>
      <c r="K86" s="12" t="s">
        <v>305</v>
      </c>
      <c r="L86" s="9" t="s">
        <v>475</v>
      </c>
    </row>
    <row r="87" spans="1:12" ht="38.25" x14ac:dyDescent="0.25">
      <c r="A87" s="13">
        <v>41017</v>
      </c>
      <c r="B87" s="9" t="s">
        <v>146</v>
      </c>
      <c r="C87" s="9" t="s">
        <v>60</v>
      </c>
      <c r="D87" s="9" t="s">
        <v>128</v>
      </c>
      <c r="E87" s="9"/>
      <c r="F87" s="10"/>
      <c r="G87" s="17">
        <v>200</v>
      </c>
      <c r="H87" s="18">
        <v>7.7710299999999997</v>
      </c>
      <c r="I87" s="10">
        <v>1554.2</v>
      </c>
      <c r="J87" s="12">
        <v>6484</v>
      </c>
      <c r="K87" s="12" t="s">
        <v>297</v>
      </c>
      <c r="L87" s="9" t="s">
        <v>476</v>
      </c>
    </row>
    <row r="88" spans="1:12" ht="25.5" x14ac:dyDescent="0.25">
      <c r="A88" s="13">
        <v>41017</v>
      </c>
      <c r="B88" s="9" t="s">
        <v>149</v>
      </c>
      <c r="C88" s="9" t="s">
        <v>150</v>
      </c>
      <c r="D88" s="9" t="s">
        <v>151</v>
      </c>
      <c r="E88" s="9">
        <v>7.5</v>
      </c>
      <c r="F88" s="10">
        <v>250</v>
      </c>
      <c r="G88" s="17">
        <v>1875</v>
      </c>
      <c r="H88" s="18">
        <v>7.7710299999999997</v>
      </c>
      <c r="I88" s="10">
        <v>14570.68</v>
      </c>
      <c r="J88" s="12">
        <v>6485</v>
      </c>
      <c r="K88" s="12" t="s">
        <v>307</v>
      </c>
      <c r="L88" s="9" t="s">
        <v>477</v>
      </c>
    </row>
    <row r="89" spans="1:12" ht="25.5" x14ac:dyDescent="0.25">
      <c r="A89" s="13">
        <v>41017</v>
      </c>
      <c r="B89" s="9" t="s">
        <v>152</v>
      </c>
      <c r="C89" s="9" t="s">
        <v>150</v>
      </c>
      <c r="D89" s="9" t="s">
        <v>151</v>
      </c>
      <c r="E89" s="9">
        <v>7.5</v>
      </c>
      <c r="F89" s="10">
        <v>200</v>
      </c>
      <c r="G89" s="17">
        <v>1500</v>
      </c>
      <c r="H89" s="18">
        <v>7.7710299999999997</v>
      </c>
      <c r="I89" s="10">
        <v>11656.55</v>
      </c>
      <c r="J89" s="12">
        <v>6486</v>
      </c>
      <c r="K89" s="12" t="s">
        <v>308</v>
      </c>
      <c r="L89" s="9" t="s">
        <v>477</v>
      </c>
    </row>
    <row r="90" spans="1:12" ht="63.75" x14ac:dyDescent="0.25">
      <c r="A90" s="13">
        <v>41019</v>
      </c>
      <c r="B90" s="9" t="s">
        <v>153</v>
      </c>
      <c r="C90" s="9" t="s">
        <v>154</v>
      </c>
      <c r="D90" s="9" t="s">
        <v>155</v>
      </c>
      <c r="E90" s="9">
        <v>4.5</v>
      </c>
      <c r="F90" s="10">
        <v>200</v>
      </c>
      <c r="G90" s="17">
        <v>900</v>
      </c>
      <c r="H90" s="18">
        <v>7.77881</v>
      </c>
      <c r="I90" s="10">
        <v>7000.93</v>
      </c>
      <c r="J90" s="12">
        <v>6487</v>
      </c>
      <c r="K90" s="12" t="s">
        <v>305</v>
      </c>
      <c r="L90" s="9" t="s">
        <v>478</v>
      </c>
    </row>
    <row r="91" spans="1:12" ht="38.25" x14ac:dyDescent="0.25">
      <c r="A91" s="13">
        <v>41019</v>
      </c>
      <c r="B91" s="9" t="s">
        <v>156</v>
      </c>
      <c r="C91" s="9" t="s">
        <v>144</v>
      </c>
      <c r="D91" s="9" t="s">
        <v>157</v>
      </c>
      <c r="E91" s="9"/>
      <c r="F91" s="10"/>
      <c r="G91" s="17">
        <v>50</v>
      </c>
      <c r="H91" s="18">
        <v>7.77881</v>
      </c>
      <c r="I91" s="10">
        <v>388.94</v>
      </c>
      <c r="J91" s="12">
        <v>6488</v>
      </c>
      <c r="K91" s="12" t="s">
        <v>300</v>
      </c>
      <c r="L91" s="9" t="s">
        <v>479</v>
      </c>
    </row>
    <row r="92" spans="1:12" ht="38.25" x14ac:dyDescent="0.25">
      <c r="A92" s="13">
        <v>41019</v>
      </c>
      <c r="B92" s="9" t="s">
        <v>158</v>
      </c>
      <c r="C92" s="9" t="s">
        <v>144</v>
      </c>
      <c r="D92" s="9" t="s">
        <v>157</v>
      </c>
      <c r="E92" s="9"/>
      <c r="F92" s="10"/>
      <c r="G92" s="17">
        <v>50</v>
      </c>
      <c r="H92" s="18">
        <v>7.77881</v>
      </c>
      <c r="I92" s="10">
        <v>388.94</v>
      </c>
      <c r="J92" s="12">
        <v>6489</v>
      </c>
      <c r="K92" s="12" t="s">
        <v>310</v>
      </c>
      <c r="L92" s="9" t="s">
        <v>479</v>
      </c>
    </row>
    <row r="93" spans="1:12" ht="63.75" x14ac:dyDescent="0.25">
      <c r="A93" s="13">
        <v>41023</v>
      </c>
      <c r="B93" s="9" t="s">
        <v>159</v>
      </c>
      <c r="C93" s="9" t="s">
        <v>160</v>
      </c>
      <c r="D93" s="9" t="s">
        <v>161</v>
      </c>
      <c r="E93" s="9"/>
      <c r="F93" s="10"/>
      <c r="G93" s="17">
        <v>50</v>
      </c>
      <c r="H93" s="18">
        <v>7.7833800000000002</v>
      </c>
      <c r="I93" s="10">
        <v>389.17</v>
      </c>
      <c r="J93" s="12">
        <v>6490</v>
      </c>
      <c r="K93" s="12" t="s">
        <v>305</v>
      </c>
      <c r="L93" s="9" t="s">
        <v>480</v>
      </c>
    </row>
    <row r="94" spans="1:12" ht="76.5" x14ac:dyDescent="0.25">
      <c r="A94" s="13">
        <v>41023</v>
      </c>
      <c r="B94" s="9" t="s">
        <v>74</v>
      </c>
      <c r="C94" s="9" t="s">
        <v>162</v>
      </c>
      <c r="D94" s="9" t="s">
        <v>163</v>
      </c>
      <c r="E94" s="9">
        <v>3.5</v>
      </c>
      <c r="F94" s="10">
        <v>300</v>
      </c>
      <c r="G94" s="17">
        <v>1050</v>
      </c>
      <c r="H94" s="18">
        <v>7.7833800000000002</v>
      </c>
      <c r="I94" s="10">
        <v>8172.55</v>
      </c>
      <c r="J94" s="12">
        <v>6493</v>
      </c>
      <c r="K94" s="12" t="s">
        <v>304</v>
      </c>
      <c r="L94" s="9" t="s">
        <v>481</v>
      </c>
    </row>
    <row r="95" spans="1:12" ht="63.75" x14ac:dyDescent="0.25">
      <c r="A95" s="13">
        <v>41024</v>
      </c>
      <c r="B95" s="9" t="s">
        <v>164</v>
      </c>
      <c r="C95" s="9" t="s">
        <v>165</v>
      </c>
      <c r="D95" s="9" t="s">
        <v>166</v>
      </c>
      <c r="E95" s="9">
        <v>2.5</v>
      </c>
      <c r="F95" s="10">
        <v>300</v>
      </c>
      <c r="G95" s="17">
        <v>750</v>
      </c>
      <c r="H95" s="18">
        <v>7.7781399999999996</v>
      </c>
      <c r="I95" s="10">
        <v>5833.61</v>
      </c>
      <c r="J95" s="12">
        <v>6495</v>
      </c>
      <c r="K95" s="12" t="s">
        <v>18</v>
      </c>
      <c r="L95" s="9" t="s">
        <v>482</v>
      </c>
    </row>
    <row r="96" spans="1:12" ht="38.25" x14ac:dyDescent="0.25">
      <c r="A96" s="13">
        <v>41026</v>
      </c>
      <c r="B96" s="9" t="s">
        <v>167</v>
      </c>
      <c r="C96" s="9" t="s">
        <v>168</v>
      </c>
      <c r="D96" s="9" t="s">
        <v>169</v>
      </c>
      <c r="E96" s="9"/>
      <c r="F96" s="10"/>
      <c r="G96" s="17">
        <v>50</v>
      </c>
      <c r="H96" s="18">
        <v>7.7702799999999996</v>
      </c>
      <c r="I96" s="10">
        <v>388.51</v>
      </c>
      <c r="J96" s="12">
        <v>6496</v>
      </c>
      <c r="K96" s="12" t="s">
        <v>298</v>
      </c>
      <c r="L96" s="9" t="s">
        <v>483</v>
      </c>
    </row>
    <row r="97" spans="1:13" ht="63.75" x14ac:dyDescent="0.25">
      <c r="A97" s="13">
        <v>41026</v>
      </c>
      <c r="B97" s="9" t="s">
        <v>39</v>
      </c>
      <c r="C97" s="9" t="s">
        <v>170</v>
      </c>
      <c r="D97" s="9" t="s">
        <v>171</v>
      </c>
      <c r="E97" s="9"/>
      <c r="F97" s="10"/>
      <c r="G97" s="17">
        <v>50</v>
      </c>
      <c r="H97" s="18">
        <v>7.7702799999999996</v>
      </c>
      <c r="I97" s="10">
        <v>388.51</v>
      </c>
      <c r="J97" s="12">
        <v>6497</v>
      </c>
      <c r="K97" s="12" t="s">
        <v>305</v>
      </c>
      <c r="L97" s="9" t="s">
        <v>484</v>
      </c>
    </row>
    <row r="98" spans="1:13" ht="63.75" x14ac:dyDescent="0.25">
      <c r="A98" s="13">
        <v>41026</v>
      </c>
      <c r="B98" s="9" t="s">
        <v>39</v>
      </c>
      <c r="C98" s="9" t="s">
        <v>172</v>
      </c>
      <c r="D98" s="9" t="s">
        <v>173</v>
      </c>
      <c r="E98" s="9"/>
      <c r="F98" s="10"/>
      <c r="G98" s="17">
        <v>50</v>
      </c>
      <c r="H98" s="18">
        <v>7.7702799999999996</v>
      </c>
      <c r="I98" s="10">
        <v>388.51</v>
      </c>
      <c r="J98" s="12">
        <v>6498</v>
      </c>
      <c r="K98" s="12" t="s">
        <v>305</v>
      </c>
      <c r="L98" s="9" t="s">
        <v>485</v>
      </c>
    </row>
    <row r="99" spans="1:13" ht="51" x14ac:dyDescent="0.25">
      <c r="A99" s="13">
        <v>41026</v>
      </c>
      <c r="B99" s="9" t="s">
        <v>174</v>
      </c>
      <c r="C99" s="9" t="s">
        <v>175</v>
      </c>
      <c r="D99" s="9" t="s">
        <v>176</v>
      </c>
      <c r="E99" s="9"/>
      <c r="F99" s="10"/>
      <c r="G99" s="17">
        <v>70</v>
      </c>
      <c r="H99" s="18">
        <v>7.7702799999999996</v>
      </c>
      <c r="I99" s="10">
        <v>543.91999999999996</v>
      </c>
      <c r="J99" s="12">
        <v>6499</v>
      </c>
      <c r="K99" s="12" t="s">
        <v>298</v>
      </c>
      <c r="L99" s="9" t="s">
        <v>486</v>
      </c>
    </row>
    <row r="100" spans="1:13" ht="51" x14ac:dyDescent="0.25">
      <c r="A100" s="13">
        <v>41026</v>
      </c>
      <c r="B100" s="9" t="s">
        <v>10</v>
      </c>
      <c r="C100" s="9" t="s">
        <v>175</v>
      </c>
      <c r="D100" s="9" t="s">
        <v>176</v>
      </c>
      <c r="E100" s="9"/>
      <c r="F100" s="10"/>
      <c r="G100" s="17">
        <v>70</v>
      </c>
      <c r="H100" s="18">
        <v>7.7702799999999996</v>
      </c>
      <c r="I100" s="10">
        <v>543.91999999999996</v>
      </c>
      <c r="J100" s="12">
        <v>6500</v>
      </c>
      <c r="K100" s="12" t="s">
        <v>298</v>
      </c>
      <c r="L100" s="9" t="s">
        <v>486</v>
      </c>
    </row>
    <row r="101" spans="1:13" ht="51" x14ac:dyDescent="0.25">
      <c r="A101" s="13">
        <v>41026</v>
      </c>
      <c r="B101" s="9" t="s">
        <v>71</v>
      </c>
      <c r="C101" s="9" t="s">
        <v>144</v>
      </c>
      <c r="D101" s="9" t="s">
        <v>177</v>
      </c>
      <c r="E101" s="9">
        <v>0.5</v>
      </c>
      <c r="F101" s="10">
        <v>200</v>
      </c>
      <c r="G101" s="17">
        <v>100</v>
      </c>
      <c r="H101" s="18">
        <v>7.7702799999999996</v>
      </c>
      <c r="I101" s="10">
        <v>777.03</v>
      </c>
      <c r="J101" s="12">
        <v>6501</v>
      </c>
      <c r="K101" s="12" t="s">
        <v>263</v>
      </c>
      <c r="L101" s="9" t="s">
        <v>487</v>
      </c>
      <c r="M101" s="19"/>
    </row>
    <row r="102" spans="1:13" ht="63.75" x14ac:dyDescent="0.25">
      <c r="A102" s="13">
        <v>41026</v>
      </c>
      <c r="B102" s="9" t="s">
        <v>123</v>
      </c>
      <c r="C102" s="9" t="s">
        <v>172</v>
      </c>
      <c r="D102" s="9" t="s">
        <v>176</v>
      </c>
      <c r="E102" s="9">
        <v>3.5</v>
      </c>
      <c r="F102" s="10">
        <v>200</v>
      </c>
      <c r="G102" s="17">
        <v>700</v>
      </c>
      <c r="H102" s="18">
        <v>7.7702799999999996</v>
      </c>
      <c r="I102" s="10">
        <v>5439.2</v>
      </c>
      <c r="J102" s="12">
        <v>6502</v>
      </c>
      <c r="K102" s="12" t="s">
        <v>305</v>
      </c>
      <c r="L102" s="9" t="s">
        <v>488</v>
      </c>
      <c r="M102" s="19"/>
    </row>
    <row r="103" spans="1:13" ht="51" x14ac:dyDescent="0.25">
      <c r="A103" s="13">
        <v>41026</v>
      </c>
      <c r="B103" s="9" t="s">
        <v>70</v>
      </c>
      <c r="C103" s="9" t="s">
        <v>172</v>
      </c>
      <c r="D103" s="9" t="s">
        <v>176</v>
      </c>
      <c r="E103" s="9">
        <v>3.5</v>
      </c>
      <c r="F103" s="10">
        <v>200</v>
      </c>
      <c r="G103" s="17">
        <v>700</v>
      </c>
      <c r="H103" s="18">
        <v>7.7702799999999996</v>
      </c>
      <c r="I103" s="10">
        <v>5439.2</v>
      </c>
      <c r="J103" s="12">
        <v>6503</v>
      </c>
      <c r="K103" s="12" t="s">
        <v>263</v>
      </c>
      <c r="L103" s="9" t="s">
        <v>488</v>
      </c>
      <c r="M103" s="19"/>
    </row>
    <row r="104" spans="1:13" ht="63.75" x14ac:dyDescent="0.25">
      <c r="A104" s="13">
        <v>41026</v>
      </c>
      <c r="B104" s="9" t="s">
        <v>71</v>
      </c>
      <c r="C104" s="9" t="s">
        <v>178</v>
      </c>
      <c r="D104" s="9" t="s">
        <v>176</v>
      </c>
      <c r="E104" s="9">
        <v>3.5</v>
      </c>
      <c r="F104" s="10" t="s">
        <v>179</v>
      </c>
      <c r="G104" s="17">
        <v>875</v>
      </c>
      <c r="H104" s="18">
        <v>7.7702799999999996</v>
      </c>
      <c r="I104" s="10">
        <v>6799</v>
      </c>
      <c r="J104" s="12">
        <v>6504</v>
      </c>
      <c r="K104" s="12" t="s">
        <v>263</v>
      </c>
      <c r="L104" s="9" t="s">
        <v>489</v>
      </c>
      <c r="M104" s="19"/>
    </row>
    <row r="105" spans="1:13" ht="51" x14ac:dyDescent="0.25">
      <c r="A105" s="13">
        <v>41029</v>
      </c>
      <c r="B105" s="9" t="s">
        <v>24</v>
      </c>
      <c r="C105" s="9" t="s">
        <v>180</v>
      </c>
      <c r="D105" s="9" t="s">
        <v>182</v>
      </c>
      <c r="E105" s="9">
        <v>2.5</v>
      </c>
      <c r="F105" s="10">
        <v>150</v>
      </c>
      <c r="G105" s="17">
        <v>375</v>
      </c>
      <c r="H105" s="18">
        <v>7.7826199999999996</v>
      </c>
      <c r="I105" s="10">
        <v>2918.48</v>
      </c>
      <c r="J105" s="12">
        <v>6505</v>
      </c>
      <c r="K105" s="12" t="s">
        <v>263</v>
      </c>
      <c r="L105" s="9" t="s">
        <v>490</v>
      </c>
      <c r="M105" s="19"/>
    </row>
    <row r="106" spans="1:13" x14ac:dyDescent="0.25">
      <c r="A106" s="13"/>
      <c r="B106" s="12" t="s">
        <v>181</v>
      </c>
      <c r="C106" s="9"/>
      <c r="D106" s="9"/>
      <c r="E106" s="9"/>
      <c r="F106" s="10"/>
      <c r="G106" s="17">
        <v>0</v>
      </c>
      <c r="H106" s="18"/>
      <c r="I106" s="10">
        <v>0</v>
      </c>
      <c r="J106" s="12"/>
      <c r="K106" s="12"/>
      <c r="L106" s="9"/>
      <c r="M106" s="19"/>
    </row>
    <row r="107" spans="1:13" ht="38.25" x14ac:dyDescent="0.25">
      <c r="A107" s="13">
        <v>41040</v>
      </c>
      <c r="B107" s="9" t="s">
        <v>134</v>
      </c>
      <c r="C107" s="9" t="s">
        <v>132</v>
      </c>
      <c r="D107" s="9" t="s">
        <v>219</v>
      </c>
      <c r="E107" s="9">
        <v>3.5</v>
      </c>
      <c r="F107" s="10">
        <v>250</v>
      </c>
      <c r="G107" s="17">
        <v>875</v>
      </c>
      <c r="H107" s="18">
        <v>7.7781700000000003</v>
      </c>
      <c r="I107" s="10">
        <v>6805.9</v>
      </c>
      <c r="J107" s="12">
        <v>6512</v>
      </c>
      <c r="K107" s="12" t="s">
        <v>306</v>
      </c>
      <c r="L107" s="9" t="s">
        <v>491</v>
      </c>
      <c r="M107" s="19"/>
    </row>
    <row r="108" spans="1:13" ht="25.5" x14ac:dyDescent="0.25">
      <c r="A108" s="13">
        <v>41040</v>
      </c>
      <c r="B108" s="9" t="s">
        <v>192</v>
      </c>
      <c r="C108" s="9" t="s">
        <v>193</v>
      </c>
      <c r="D108" s="9" t="s">
        <v>194</v>
      </c>
      <c r="E108" s="9"/>
      <c r="F108" s="10"/>
      <c r="G108" s="17">
        <v>400</v>
      </c>
      <c r="H108" s="18">
        <v>7.7781700000000003</v>
      </c>
      <c r="I108" s="10">
        <v>3111.27</v>
      </c>
      <c r="J108" s="12">
        <v>6513</v>
      </c>
      <c r="K108" s="12" t="s">
        <v>297</v>
      </c>
      <c r="L108" s="9" t="s">
        <v>492</v>
      </c>
      <c r="M108" s="19"/>
    </row>
    <row r="109" spans="1:13" ht="51" x14ac:dyDescent="0.25">
      <c r="A109" s="13">
        <v>41036</v>
      </c>
      <c r="B109" s="9" t="s">
        <v>71</v>
      </c>
      <c r="C109" s="9" t="s">
        <v>195</v>
      </c>
      <c r="D109" s="9" t="s">
        <v>196</v>
      </c>
      <c r="E109" s="9">
        <v>1.5</v>
      </c>
      <c r="F109" s="10">
        <v>200</v>
      </c>
      <c r="G109" s="17">
        <v>300</v>
      </c>
      <c r="H109" s="18">
        <v>7.7930299999999999</v>
      </c>
      <c r="I109" s="10">
        <v>2337.91</v>
      </c>
      <c r="J109" s="12">
        <v>6516</v>
      </c>
      <c r="K109" s="12" t="s">
        <v>263</v>
      </c>
      <c r="L109" s="9" t="s">
        <v>493</v>
      </c>
      <c r="M109" s="19"/>
    </row>
    <row r="110" spans="1:13" ht="76.5" x14ac:dyDescent="0.25">
      <c r="A110" s="13">
        <v>41047</v>
      </c>
      <c r="B110" s="9" t="s">
        <v>73</v>
      </c>
      <c r="C110" s="9" t="s">
        <v>96</v>
      </c>
      <c r="D110" s="9" t="s">
        <v>198</v>
      </c>
      <c r="E110" s="9"/>
      <c r="F110" s="10"/>
      <c r="G110" s="17">
        <v>50</v>
      </c>
      <c r="H110" s="18">
        <v>7.7804900000000004</v>
      </c>
      <c r="I110" s="10">
        <v>389.02</v>
      </c>
      <c r="J110" s="12">
        <v>6518</v>
      </c>
      <c r="K110" s="12" t="s">
        <v>298</v>
      </c>
      <c r="L110" s="9" t="s">
        <v>201</v>
      </c>
      <c r="M110" s="20"/>
    </row>
    <row r="111" spans="1:13" ht="63.75" x14ac:dyDescent="0.25">
      <c r="A111" s="13">
        <v>41050</v>
      </c>
      <c r="B111" s="9" t="s">
        <v>65</v>
      </c>
      <c r="C111" s="9" t="s">
        <v>98</v>
      </c>
      <c r="D111" s="9" t="s">
        <v>199</v>
      </c>
      <c r="E111" s="9"/>
      <c r="F111" s="10"/>
      <c r="G111" s="17">
        <v>50</v>
      </c>
      <c r="H111" s="18">
        <v>7.7735399999999997</v>
      </c>
      <c r="I111" s="10">
        <v>388.68</v>
      </c>
      <c r="J111" s="12">
        <v>6521</v>
      </c>
      <c r="K111" s="12" t="s">
        <v>305</v>
      </c>
      <c r="L111" s="9" t="s">
        <v>200</v>
      </c>
    </row>
    <row r="112" spans="1:13" ht="38.25" x14ac:dyDescent="0.25">
      <c r="A112" s="13">
        <v>41051</v>
      </c>
      <c r="B112" s="9" t="s">
        <v>202</v>
      </c>
      <c r="C112" s="9" t="s">
        <v>203</v>
      </c>
      <c r="D112" s="9" t="s">
        <v>204</v>
      </c>
      <c r="E112" s="9">
        <v>2.5</v>
      </c>
      <c r="F112" s="10">
        <v>200</v>
      </c>
      <c r="G112" s="17">
        <v>500</v>
      </c>
      <c r="H112" s="18">
        <v>7.7685599999999999</v>
      </c>
      <c r="I112" s="10">
        <v>3884.28</v>
      </c>
      <c r="J112" s="12">
        <v>6523</v>
      </c>
      <c r="K112" s="12" t="s">
        <v>298</v>
      </c>
      <c r="L112" s="9" t="s">
        <v>494</v>
      </c>
    </row>
    <row r="113" spans="1:12" ht="89.25" x14ac:dyDescent="0.25">
      <c r="A113" s="13">
        <v>41052</v>
      </c>
      <c r="B113" s="9" t="s">
        <v>207</v>
      </c>
      <c r="C113" s="9" t="s">
        <v>205</v>
      </c>
      <c r="D113" s="9" t="s">
        <v>206</v>
      </c>
      <c r="E113" s="9">
        <v>5.5</v>
      </c>
      <c r="F113" s="10">
        <v>300</v>
      </c>
      <c r="G113" s="17">
        <v>1650</v>
      </c>
      <c r="H113" s="18">
        <v>7.7755799999999997</v>
      </c>
      <c r="I113" s="10">
        <v>12829.707</v>
      </c>
      <c r="J113" s="12">
        <v>6525</v>
      </c>
      <c r="K113" s="12" t="s">
        <v>17</v>
      </c>
      <c r="L113" s="9" t="s">
        <v>495</v>
      </c>
    </row>
    <row r="114" spans="1:12" ht="51" x14ac:dyDescent="0.25">
      <c r="A114" s="13">
        <v>41050</v>
      </c>
      <c r="B114" s="9" t="s">
        <v>30</v>
      </c>
      <c r="C114" s="9" t="s">
        <v>197</v>
      </c>
      <c r="D114" s="9" t="s">
        <v>208</v>
      </c>
      <c r="E114" s="9"/>
      <c r="F114" s="10"/>
      <c r="G114" s="17">
        <v>50</v>
      </c>
      <c r="H114" s="18">
        <v>7.7735399999999997</v>
      </c>
      <c r="I114" s="10">
        <v>388.67</v>
      </c>
      <c r="J114" s="12">
        <v>6526</v>
      </c>
      <c r="K114" s="12" t="s">
        <v>298</v>
      </c>
      <c r="L114" s="9" t="s">
        <v>209</v>
      </c>
    </row>
    <row r="115" spans="1:12" ht="51" x14ac:dyDescent="0.25">
      <c r="A115" s="13">
        <v>41054</v>
      </c>
      <c r="B115" s="9" t="s">
        <v>211</v>
      </c>
      <c r="C115" s="9" t="s">
        <v>212</v>
      </c>
      <c r="D115" s="9" t="s">
        <v>213</v>
      </c>
      <c r="E115" s="9"/>
      <c r="F115" s="10"/>
      <c r="G115" s="17">
        <v>400</v>
      </c>
      <c r="H115" s="18">
        <v>7.7885799999999996</v>
      </c>
      <c r="I115" s="10">
        <v>3115.43</v>
      </c>
      <c r="J115" s="12">
        <v>6527</v>
      </c>
      <c r="K115" s="12" t="s">
        <v>263</v>
      </c>
      <c r="L115" s="9" t="s">
        <v>210</v>
      </c>
    </row>
    <row r="116" spans="1:12" ht="38.25" x14ac:dyDescent="0.25">
      <c r="A116" s="13">
        <v>41054</v>
      </c>
      <c r="B116" s="9" t="s">
        <v>214</v>
      </c>
      <c r="C116" s="9" t="s">
        <v>212</v>
      </c>
      <c r="D116" s="9" t="s">
        <v>213</v>
      </c>
      <c r="E116" s="9"/>
      <c r="F116" s="10"/>
      <c r="G116" s="17">
        <v>400</v>
      </c>
      <c r="H116" s="18">
        <v>7.7885799999999996</v>
      </c>
      <c r="I116" s="10">
        <v>3115.43</v>
      </c>
      <c r="J116" s="12">
        <v>6528</v>
      </c>
      <c r="K116" s="12" t="s">
        <v>307</v>
      </c>
      <c r="L116" s="9" t="s">
        <v>210</v>
      </c>
    </row>
    <row r="117" spans="1:12" ht="38.25" x14ac:dyDescent="0.25">
      <c r="A117" s="13">
        <v>41054</v>
      </c>
      <c r="B117" s="9" t="s">
        <v>215</v>
      </c>
      <c r="C117" s="9" t="s">
        <v>212</v>
      </c>
      <c r="D117" s="9" t="s">
        <v>213</v>
      </c>
      <c r="E117" s="9"/>
      <c r="F117" s="10"/>
      <c r="G117" s="17">
        <v>400</v>
      </c>
      <c r="H117" s="18">
        <v>7.7885799999999996</v>
      </c>
      <c r="I117" s="10">
        <v>3115.44</v>
      </c>
      <c r="J117" s="12">
        <v>6529</v>
      </c>
      <c r="K117" s="12" t="s">
        <v>311</v>
      </c>
      <c r="L117" s="9" t="s">
        <v>210</v>
      </c>
    </row>
    <row r="118" spans="1:12" ht="89.25" x14ac:dyDescent="0.25">
      <c r="A118" s="13">
        <v>41054</v>
      </c>
      <c r="B118" s="9" t="s">
        <v>92</v>
      </c>
      <c r="C118" s="9" t="s">
        <v>217</v>
      </c>
      <c r="D118" s="9" t="s">
        <v>218</v>
      </c>
      <c r="E118" s="9">
        <v>8.5</v>
      </c>
      <c r="F118" s="10" t="s">
        <v>216</v>
      </c>
      <c r="G118" s="17">
        <v>2850</v>
      </c>
      <c r="H118" s="18">
        <v>7.7885799999999996</v>
      </c>
      <c r="I118" s="10">
        <v>22197.45</v>
      </c>
      <c r="J118" s="12">
        <v>6530</v>
      </c>
      <c r="K118" s="12" t="s">
        <v>309</v>
      </c>
      <c r="L118" s="9" t="s">
        <v>496</v>
      </c>
    </row>
    <row r="119" spans="1:12" ht="51" x14ac:dyDescent="0.25">
      <c r="A119" s="13">
        <v>41058</v>
      </c>
      <c r="B119" s="9" t="s">
        <v>301</v>
      </c>
      <c r="C119" s="9" t="s">
        <v>282</v>
      </c>
      <c r="D119" s="9" t="s">
        <v>302</v>
      </c>
      <c r="E119" s="9"/>
      <c r="F119" s="10"/>
      <c r="G119" s="17">
        <v>400</v>
      </c>
      <c r="H119" s="18">
        <v>7.79678</v>
      </c>
      <c r="I119" s="10">
        <v>3118.71</v>
      </c>
      <c r="J119" s="12">
        <v>6536</v>
      </c>
      <c r="K119" s="12" t="s">
        <v>263</v>
      </c>
      <c r="L119" s="9" t="s">
        <v>303</v>
      </c>
    </row>
    <row r="120" spans="1:12" ht="63.75" x14ac:dyDescent="0.25">
      <c r="A120" s="13">
        <v>41059</v>
      </c>
      <c r="B120" s="9" t="s">
        <v>141</v>
      </c>
      <c r="C120" s="9" t="s">
        <v>57</v>
      </c>
      <c r="D120" s="9" t="s">
        <v>225</v>
      </c>
      <c r="E120" s="9">
        <v>3.5</v>
      </c>
      <c r="F120" s="10">
        <v>150</v>
      </c>
      <c r="G120" s="17">
        <v>525</v>
      </c>
      <c r="H120" s="18">
        <v>7.8034600000000003</v>
      </c>
      <c r="I120" s="10">
        <v>4096.82</v>
      </c>
      <c r="J120" s="12">
        <v>6537</v>
      </c>
      <c r="K120" s="12" t="s">
        <v>299</v>
      </c>
      <c r="L120" s="9" t="s">
        <v>497</v>
      </c>
    </row>
    <row r="121" spans="1:12" ht="51" x14ac:dyDescent="0.25">
      <c r="A121" s="13">
        <v>41059</v>
      </c>
      <c r="B121" s="9" t="s">
        <v>224</v>
      </c>
      <c r="C121" s="9" t="s">
        <v>57</v>
      </c>
      <c r="D121" s="9" t="s">
        <v>225</v>
      </c>
      <c r="E121" s="9">
        <v>3.5</v>
      </c>
      <c r="F121" s="10">
        <v>150</v>
      </c>
      <c r="G121" s="17">
        <v>525</v>
      </c>
      <c r="H121" s="18">
        <v>7.8034600000000003</v>
      </c>
      <c r="I121" s="10">
        <v>4096.82</v>
      </c>
      <c r="J121" s="12">
        <v>6538</v>
      </c>
      <c r="K121" s="12" t="s">
        <v>263</v>
      </c>
      <c r="L121" s="9" t="s">
        <v>497</v>
      </c>
    </row>
    <row r="122" spans="1:12" ht="63.75" x14ac:dyDescent="0.25">
      <c r="A122" s="13">
        <v>41059</v>
      </c>
      <c r="B122" s="9" t="s">
        <v>12</v>
      </c>
      <c r="C122" s="9" t="s">
        <v>220</v>
      </c>
      <c r="D122" s="9" t="s">
        <v>226</v>
      </c>
      <c r="E122" s="9">
        <v>6.5</v>
      </c>
      <c r="F122" s="10">
        <v>250</v>
      </c>
      <c r="G122" s="17">
        <v>1625</v>
      </c>
      <c r="H122" s="18">
        <v>7.8034600000000003</v>
      </c>
      <c r="I122" s="10">
        <v>12680.62</v>
      </c>
      <c r="J122" s="12">
        <v>6539</v>
      </c>
      <c r="K122" s="12" t="s">
        <v>305</v>
      </c>
      <c r="L122" s="9" t="s">
        <v>498</v>
      </c>
    </row>
    <row r="123" spans="1:12" ht="38.25" x14ac:dyDescent="0.25">
      <c r="A123" s="13">
        <v>41059</v>
      </c>
      <c r="B123" s="9" t="s">
        <v>103</v>
      </c>
      <c r="C123" s="9" t="s">
        <v>220</v>
      </c>
      <c r="D123" s="9" t="s">
        <v>227</v>
      </c>
      <c r="E123" s="9">
        <v>5.5</v>
      </c>
      <c r="F123" s="10">
        <v>200</v>
      </c>
      <c r="G123" s="17">
        <v>1100</v>
      </c>
      <c r="H123" s="18">
        <v>7.8034600000000003</v>
      </c>
      <c r="I123" s="10">
        <v>8598.36</v>
      </c>
      <c r="J123" s="12">
        <v>6541</v>
      </c>
      <c r="K123" s="12" t="s">
        <v>300</v>
      </c>
      <c r="L123" s="9" t="s">
        <v>498</v>
      </c>
    </row>
    <row r="124" spans="1:12" x14ac:dyDescent="0.25">
      <c r="A124" s="13"/>
      <c r="B124" s="12" t="s">
        <v>260</v>
      </c>
      <c r="C124" s="9"/>
      <c r="D124" s="9"/>
      <c r="E124" s="9"/>
      <c r="F124" s="10"/>
      <c r="G124" s="17"/>
      <c r="H124" s="18"/>
      <c r="I124" s="10"/>
      <c r="J124" s="12"/>
      <c r="K124" s="12"/>
      <c r="L124" s="9"/>
    </row>
    <row r="125" spans="1:12" ht="38.25" x14ac:dyDescent="0.25">
      <c r="A125" s="13">
        <v>41061</v>
      </c>
      <c r="B125" s="9" t="s">
        <v>30</v>
      </c>
      <c r="C125" s="9" t="s">
        <v>221</v>
      </c>
      <c r="D125" s="9" t="s">
        <v>222</v>
      </c>
      <c r="E125" s="9">
        <v>5.5</v>
      </c>
      <c r="F125" s="10">
        <v>300</v>
      </c>
      <c r="G125" s="17">
        <v>1650</v>
      </c>
      <c r="H125" s="18">
        <v>7.8247999999999998</v>
      </c>
      <c r="I125" s="10">
        <v>12910.92</v>
      </c>
      <c r="J125" s="12">
        <v>6545</v>
      </c>
      <c r="K125" s="12" t="s">
        <v>298</v>
      </c>
      <c r="L125" s="9" t="s">
        <v>499</v>
      </c>
    </row>
    <row r="126" spans="1:12" ht="25.5" x14ac:dyDescent="0.25">
      <c r="A126" s="13">
        <v>41061</v>
      </c>
      <c r="B126" s="9" t="s">
        <v>314</v>
      </c>
      <c r="C126" s="9" t="s">
        <v>220</v>
      </c>
      <c r="D126" s="9" t="s">
        <v>223</v>
      </c>
      <c r="E126" s="9">
        <v>4.5</v>
      </c>
      <c r="F126" s="10">
        <v>250</v>
      </c>
      <c r="G126" s="17">
        <v>1125</v>
      </c>
      <c r="H126" s="18">
        <v>7.8247999999999998</v>
      </c>
      <c r="I126" s="10">
        <v>8802.9</v>
      </c>
      <c r="J126" s="12">
        <v>6542</v>
      </c>
      <c r="K126" s="12" t="s">
        <v>297</v>
      </c>
      <c r="L126" s="9" t="s">
        <v>498</v>
      </c>
    </row>
    <row r="127" spans="1:12" ht="51" x14ac:dyDescent="0.25">
      <c r="A127" s="13">
        <v>41065</v>
      </c>
      <c r="B127" s="9" t="s">
        <v>71</v>
      </c>
      <c r="C127" s="9" t="s">
        <v>228</v>
      </c>
      <c r="D127" s="9" t="s">
        <v>229</v>
      </c>
      <c r="E127" s="9">
        <v>5.5</v>
      </c>
      <c r="F127" s="10">
        <v>350</v>
      </c>
      <c r="G127" s="17">
        <v>1925</v>
      </c>
      <c r="H127" s="18">
        <v>7.82944</v>
      </c>
      <c r="I127" s="10">
        <v>15071.67</v>
      </c>
      <c r="J127" s="12">
        <v>6548</v>
      </c>
      <c r="K127" s="12" t="s">
        <v>263</v>
      </c>
      <c r="L127" s="9" t="s">
        <v>296</v>
      </c>
    </row>
    <row r="128" spans="1:12" ht="38.25" x14ac:dyDescent="0.25">
      <c r="A128" s="13">
        <v>41067</v>
      </c>
      <c r="B128" s="9" t="s">
        <v>30</v>
      </c>
      <c r="C128" s="9" t="s">
        <v>230</v>
      </c>
      <c r="D128" s="9" t="s">
        <v>231</v>
      </c>
      <c r="E128" s="9">
        <v>0</v>
      </c>
      <c r="F128" s="10">
        <v>0</v>
      </c>
      <c r="G128" s="17">
        <v>75</v>
      </c>
      <c r="H128" s="18">
        <v>7.8385600000000002</v>
      </c>
      <c r="I128" s="10">
        <v>587.89</v>
      </c>
      <c r="J128" s="12">
        <v>6550</v>
      </c>
      <c r="K128" s="12" t="s">
        <v>298</v>
      </c>
      <c r="L128" s="9" t="s">
        <v>232</v>
      </c>
    </row>
    <row r="129" spans="1:12" ht="51" x14ac:dyDescent="0.25">
      <c r="A129" s="13">
        <v>41068</v>
      </c>
      <c r="B129" s="9" t="s">
        <v>24</v>
      </c>
      <c r="C129" s="9" t="s">
        <v>14</v>
      </c>
      <c r="D129" s="9" t="s">
        <v>233</v>
      </c>
      <c r="E129" s="9">
        <v>3.5</v>
      </c>
      <c r="F129" s="10">
        <v>150</v>
      </c>
      <c r="G129" s="17">
        <v>525</v>
      </c>
      <c r="H129" s="18">
        <v>7.8586499999999999</v>
      </c>
      <c r="I129" s="10">
        <v>4125.79</v>
      </c>
      <c r="J129" s="12">
        <v>6554</v>
      </c>
      <c r="K129" s="12" t="s">
        <v>263</v>
      </c>
      <c r="L129" s="9" t="s">
        <v>234</v>
      </c>
    </row>
    <row r="130" spans="1:12" ht="25.5" x14ac:dyDescent="0.25">
      <c r="A130" s="13">
        <v>41072</v>
      </c>
      <c r="B130" s="9" t="s">
        <v>314</v>
      </c>
      <c r="C130" s="9" t="s">
        <v>31</v>
      </c>
      <c r="D130" s="9" t="s">
        <v>235</v>
      </c>
      <c r="E130" s="9">
        <v>5.5</v>
      </c>
      <c r="F130" s="10">
        <v>250</v>
      </c>
      <c r="G130" s="17">
        <v>1375</v>
      </c>
      <c r="H130" s="18">
        <v>7.8762299999999996</v>
      </c>
      <c r="I130" s="10">
        <v>10829.82</v>
      </c>
      <c r="J130" s="12">
        <v>6556</v>
      </c>
      <c r="K130" s="12" t="s">
        <v>297</v>
      </c>
      <c r="L130" s="9" t="s">
        <v>236</v>
      </c>
    </row>
    <row r="131" spans="1:12" ht="38.25" x14ac:dyDescent="0.25">
      <c r="A131" s="13">
        <v>41072</v>
      </c>
      <c r="B131" s="9" t="s">
        <v>10</v>
      </c>
      <c r="C131" s="9" t="s">
        <v>237</v>
      </c>
      <c r="D131" s="9" t="s">
        <v>238</v>
      </c>
      <c r="E131" s="9">
        <v>5.5</v>
      </c>
      <c r="F131" s="10">
        <v>150</v>
      </c>
      <c r="G131" s="17">
        <v>825</v>
      </c>
      <c r="H131" s="18">
        <v>7.8762299999999996</v>
      </c>
      <c r="I131" s="10">
        <v>6497.89</v>
      </c>
      <c r="J131" s="12">
        <v>6555</v>
      </c>
      <c r="K131" s="12" t="s">
        <v>298</v>
      </c>
      <c r="L131" s="9" t="s">
        <v>236</v>
      </c>
    </row>
    <row r="132" spans="1:12" ht="63.75" x14ac:dyDescent="0.25">
      <c r="A132" s="13">
        <v>41072</v>
      </c>
      <c r="B132" s="9" t="s">
        <v>239</v>
      </c>
      <c r="C132" s="9" t="s">
        <v>230</v>
      </c>
      <c r="D132" s="9" t="s">
        <v>240</v>
      </c>
      <c r="E132" s="9">
        <v>0</v>
      </c>
      <c r="F132" s="10">
        <v>0</v>
      </c>
      <c r="G132" s="17">
        <v>400</v>
      </c>
      <c r="H132" s="18">
        <v>7.8762299999999996</v>
      </c>
      <c r="I132" s="10">
        <v>3150.49</v>
      </c>
      <c r="J132" s="12">
        <v>6560</v>
      </c>
      <c r="K132" s="12" t="s">
        <v>305</v>
      </c>
      <c r="L132" s="9" t="s">
        <v>241</v>
      </c>
    </row>
    <row r="133" spans="1:12" ht="38.25" x14ac:dyDescent="0.25">
      <c r="A133" s="13">
        <v>41072</v>
      </c>
      <c r="B133" s="9" t="s">
        <v>242</v>
      </c>
      <c r="C133" s="9" t="s">
        <v>230</v>
      </c>
      <c r="D133" s="9" t="s">
        <v>240</v>
      </c>
      <c r="E133" s="9">
        <v>0</v>
      </c>
      <c r="F133" s="10">
        <v>0</v>
      </c>
      <c r="G133" s="17">
        <v>400</v>
      </c>
      <c r="H133" s="18">
        <v>7.8762299999999996</v>
      </c>
      <c r="I133" s="10">
        <v>3150.49</v>
      </c>
      <c r="J133" s="12">
        <v>6561</v>
      </c>
      <c r="K133" s="12" t="s">
        <v>307</v>
      </c>
      <c r="L133" s="9" t="s">
        <v>241</v>
      </c>
    </row>
    <row r="134" spans="1:12" ht="51" x14ac:dyDescent="0.25">
      <c r="A134" s="13">
        <v>41074</v>
      </c>
      <c r="B134" s="9" t="s">
        <v>243</v>
      </c>
      <c r="C134" s="9" t="s">
        <v>244</v>
      </c>
      <c r="D134" s="9" t="s">
        <v>245</v>
      </c>
      <c r="E134" s="9">
        <v>7.5</v>
      </c>
      <c r="F134" s="10">
        <v>300</v>
      </c>
      <c r="G134" s="17">
        <v>2250</v>
      </c>
      <c r="H134" s="18">
        <v>7.87547</v>
      </c>
      <c r="I134" s="10">
        <v>17719.810000000001</v>
      </c>
      <c r="J134" s="12">
        <v>6557</v>
      </c>
      <c r="K134" s="12" t="s">
        <v>263</v>
      </c>
      <c r="L134" s="9" t="s">
        <v>248</v>
      </c>
    </row>
    <row r="135" spans="1:12" ht="63.75" x14ac:dyDescent="0.25">
      <c r="A135" s="13">
        <v>41074</v>
      </c>
      <c r="B135" s="9" t="s">
        <v>141</v>
      </c>
      <c r="C135" s="9" t="s">
        <v>244</v>
      </c>
      <c r="D135" s="9" t="s">
        <v>246</v>
      </c>
      <c r="E135" s="9">
        <v>7.5</v>
      </c>
      <c r="F135" s="10">
        <v>300</v>
      </c>
      <c r="G135" s="17">
        <v>2250</v>
      </c>
      <c r="H135" s="18">
        <v>7.87547</v>
      </c>
      <c r="I135" s="10">
        <v>17719.810000000001</v>
      </c>
      <c r="J135" s="12">
        <v>6559</v>
      </c>
      <c r="K135" s="12" t="s">
        <v>299</v>
      </c>
      <c r="L135" s="9" t="s">
        <v>248</v>
      </c>
    </row>
    <row r="136" spans="1:12" ht="63.75" x14ac:dyDescent="0.25">
      <c r="A136" s="13">
        <v>41074</v>
      </c>
      <c r="B136" s="9" t="s">
        <v>139</v>
      </c>
      <c r="C136" s="9" t="s">
        <v>244</v>
      </c>
      <c r="D136" s="9" t="s">
        <v>247</v>
      </c>
      <c r="E136" s="9">
        <v>7.5</v>
      </c>
      <c r="F136" s="10">
        <v>300</v>
      </c>
      <c r="G136" s="17">
        <v>2250</v>
      </c>
      <c r="H136" s="18">
        <v>7.87547</v>
      </c>
      <c r="I136" s="10">
        <v>17719.8</v>
      </c>
      <c r="J136" s="12">
        <v>6558</v>
      </c>
      <c r="K136" s="12" t="s">
        <v>305</v>
      </c>
      <c r="L136" s="9" t="s">
        <v>248</v>
      </c>
    </row>
    <row r="137" spans="1:12" ht="63.75" x14ac:dyDescent="0.25">
      <c r="A137" s="13">
        <v>41074</v>
      </c>
      <c r="B137" s="9" t="s">
        <v>53</v>
      </c>
      <c r="C137" s="9" t="s">
        <v>57</v>
      </c>
      <c r="D137" s="9" t="s">
        <v>249</v>
      </c>
      <c r="E137" s="9">
        <v>3.5</v>
      </c>
      <c r="F137" s="10">
        <v>150</v>
      </c>
      <c r="G137" s="17">
        <v>525</v>
      </c>
      <c r="H137" s="18">
        <v>7.8762299999999996</v>
      </c>
      <c r="I137" s="10">
        <v>4135.0200000000004</v>
      </c>
      <c r="J137" s="12">
        <v>6564</v>
      </c>
      <c r="K137" s="12" t="s">
        <v>305</v>
      </c>
      <c r="L137" s="9" t="s">
        <v>250</v>
      </c>
    </row>
    <row r="138" spans="1:12" ht="63.75" x14ac:dyDescent="0.25">
      <c r="A138" s="13">
        <v>41074</v>
      </c>
      <c r="B138" s="9" t="s">
        <v>45</v>
      </c>
      <c r="C138" s="9" t="s">
        <v>57</v>
      </c>
      <c r="D138" s="9" t="s">
        <v>238</v>
      </c>
      <c r="E138" s="9"/>
      <c r="F138" s="10"/>
      <c r="G138" s="17">
        <v>50</v>
      </c>
      <c r="H138" s="18">
        <v>7.8762299999999996</v>
      </c>
      <c r="I138" s="10">
        <v>393.81</v>
      </c>
      <c r="J138" s="12">
        <v>6565</v>
      </c>
      <c r="K138" s="12" t="s">
        <v>305</v>
      </c>
      <c r="L138" s="9" t="s">
        <v>251</v>
      </c>
    </row>
    <row r="139" spans="1:12" ht="51" x14ac:dyDescent="0.25">
      <c r="A139" s="15">
        <v>41082</v>
      </c>
      <c r="B139" s="9" t="s">
        <v>30</v>
      </c>
      <c r="C139" s="9" t="s">
        <v>253</v>
      </c>
      <c r="D139" s="9" t="s">
        <v>254</v>
      </c>
      <c r="E139" s="9"/>
      <c r="F139" s="10"/>
      <c r="G139" s="17">
        <v>50</v>
      </c>
      <c r="H139" s="18">
        <v>7.8558599999999998</v>
      </c>
      <c r="I139" s="10">
        <v>392.79</v>
      </c>
      <c r="J139" s="12">
        <v>6574</v>
      </c>
      <c r="K139" s="12" t="s">
        <v>298</v>
      </c>
      <c r="L139" s="9" t="s">
        <v>255</v>
      </c>
    </row>
    <row r="140" spans="1:12" ht="51" x14ac:dyDescent="0.25">
      <c r="A140" s="15">
        <v>41082</v>
      </c>
      <c r="B140" s="21" t="s">
        <v>103</v>
      </c>
      <c r="C140" s="9" t="s">
        <v>21</v>
      </c>
      <c r="D140" s="9" t="s">
        <v>256</v>
      </c>
      <c r="E140" s="9">
        <v>2.5</v>
      </c>
      <c r="F140" s="10">
        <v>250</v>
      </c>
      <c r="G140" s="17">
        <v>625</v>
      </c>
      <c r="H140" s="18">
        <v>7.8558599999999998</v>
      </c>
      <c r="I140" s="10">
        <v>4909.91</v>
      </c>
      <c r="J140" s="12">
        <v>6572</v>
      </c>
      <c r="K140" s="12" t="s">
        <v>300</v>
      </c>
      <c r="L140" s="9" t="s">
        <v>257</v>
      </c>
    </row>
    <row r="141" spans="1:12" ht="38.25" x14ac:dyDescent="0.25">
      <c r="A141" s="15">
        <v>41086</v>
      </c>
      <c r="B141" s="9" t="s">
        <v>102</v>
      </c>
      <c r="C141" s="9" t="s">
        <v>14</v>
      </c>
      <c r="D141" s="9" t="s">
        <v>258</v>
      </c>
      <c r="E141" s="9">
        <v>2.5</v>
      </c>
      <c r="F141" s="10">
        <v>200</v>
      </c>
      <c r="G141" s="17">
        <v>500</v>
      </c>
      <c r="H141" s="18">
        <v>7.8522699999999999</v>
      </c>
      <c r="I141" s="10">
        <v>3926.14</v>
      </c>
      <c r="J141" s="12">
        <v>6575</v>
      </c>
      <c r="K141" s="12" t="s">
        <v>300</v>
      </c>
      <c r="L141" s="9" t="s">
        <v>259</v>
      </c>
    </row>
    <row r="142" spans="1:12" ht="51" x14ac:dyDescent="0.25">
      <c r="A142" s="15">
        <v>41086</v>
      </c>
      <c r="B142" s="9" t="s">
        <v>71</v>
      </c>
      <c r="C142" s="9" t="s">
        <v>261</v>
      </c>
      <c r="D142" s="9" t="s">
        <v>262</v>
      </c>
      <c r="E142" s="9">
        <v>1.5</v>
      </c>
      <c r="F142" s="10">
        <v>250</v>
      </c>
      <c r="G142" s="17">
        <v>375</v>
      </c>
      <c r="H142" s="18">
        <v>7.8522699999999999</v>
      </c>
      <c r="I142" s="10">
        <v>2944.6</v>
      </c>
      <c r="J142" s="12">
        <v>6577</v>
      </c>
      <c r="K142" s="12" t="s">
        <v>263</v>
      </c>
      <c r="L142" s="9" t="s">
        <v>264</v>
      </c>
    </row>
    <row r="143" spans="1:12" ht="63.75" x14ac:dyDescent="0.25">
      <c r="A143" s="15">
        <v>41087</v>
      </c>
      <c r="B143" s="9" t="s">
        <v>267</v>
      </c>
      <c r="C143" s="9" t="s">
        <v>268</v>
      </c>
      <c r="D143" s="9" t="s">
        <v>269</v>
      </c>
      <c r="E143" s="9">
        <v>8.5</v>
      </c>
      <c r="F143" s="10">
        <v>200</v>
      </c>
      <c r="G143" s="17">
        <v>1700</v>
      </c>
      <c r="H143" s="18">
        <v>7.8574900000000003</v>
      </c>
      <c r="I143" s="10">
        <v>13357.733</v>
      </c>
      <c r="J143" s="12">
        <v>6581</v>
      </c>
      <c r="K143" s="12" t="s">
        <v>312</v>
      </c>
      <c r="L143" s="9" t="s">
        <v>270</v>
      </c>
    </row>
    <row r="144" spans="1:12" ht="63.75" x14ac:dyDescent="0.25">
      <c r="A144" s="15">
        <v>41087</v>
      </c>
      <c r="B144" s="9" t="s">
        <v>149</v>
      </c>
      <c r="C144" s="9" t="s">
        <v>268</v>
      </c>
      <c r="D144" s="9" t="s">
        <v>269</v>
      </c>
      <c r="E144" s="9">
        <v>8.5</v>
      </c>
      <c r="F144" s="10">
        <v>250</v>
      </c>
      <c r="G144" s="17">
        <v>2125</v>
      </c>
      <c r="H144" s="18">
        <v>7.8574900000000003</v>
      </c>
      <c r="I144" s="10">
        <v>16697.166250000002</v>
      </c>
      <c r="J144" s="12">
        <v>6580</v>
      </c>
      <c r="K144" s="12" t="s">
        <v>307</v>
      </c>
      <c r="L144" s="9" t="s">
        <v>270</v>
      </c>
    </row>
    <row r="145" spans="1:12" ht="25.5" x14ac:dyDescent="0.25">
      <c r="A145" s="15">
        <v>41087</v>
      </c>
      <c r="B145" s="9" t="s">
        <v>164</v>
      </c>
      <c r="C145" s="9" t="s">
        <v>265</v>
      </c>
      <c r="D145" s="9" t="s">
        <v>273</v>
      </c>
      <c r="E145" s="9">
        <v>5.5</v>
      </c>
      <c r="F145" s="10">
        <v>350</v>
      </c>
      <c r="G145" s="17">
        <v>1925</v>
      </c>
      <c r="H145" s="18">
        <v>7.8461400000000001</v>
      </c>
      <c r="I145" s="10">
        <v>15103.8195</v>
      </c>
      <c r="J145" s="12">
        <v>6582</v>
      </c>
      <c r="K145" s="12" t="s">
        <v>18</v>
      </c>
      <c r="L145" s="9" t="s">
        <v>266</v>
      </c>
    </row>
    <row r="146" spans="1:12" x14ac:dyDescent="0.25">
      <c r="A146" s="15"/>
      <c r="B146" s="12" t="s">
        <v>279</v>
      </c>
      <c r="C146" s="9"/>
      <c r="D146" s="9"/>
      <c r="E146" s="9"/>
      <c r="F146" s="10"/>
      <c r="G146" s="17"/>
      <c r="H146" s="18"/>
      <c r="I146" s="10"/>
      <c r="J146" s="12"/>
      <c r="K146" s="12"/>
      <c r="L146" s="9"/>
    </row>
    <row r="147" spans="1:12" ht="63.75" x14ac:dyDescent="0.25">
      <c r="A147" s="15">
        <v>41095</v>
      </c>
      <c r="B147" s="9" t="s">
        <v>12</v>
      </c>
      <c r="C147" s="9" t="s">
        <v>271</v>
      </c>
      <c r="D147" s="9" t="s">
        <v>272</v>
      </c>
      <c r="E147" s="9">
        <v>5.5</v>
      </c>
      <c r="F147" s="10">
        <v>350</v>
      </c>
      <c r="G147" s="17">
        <v>1925</v>
      </c>
      <c r="H147" s="18">
        <v>7.8237800000000002</v>
      </c>
      <c r="I147" s="10">
        <v>15060.7765</v>
      </c>
      <c r="J147" s="12">
        <v>6583</v>
      </c>
      <c r="K147" s="12" t="s">
        <v>305</v>
      </c>
      <c r="L147" s="9" t="s">
        <v>274</v>
      </c>
    </row>
    <row r="148" spans="1:12" ht="51" x14ac:dyDescent="0.25">
      <c r="A148" s="15">
        <v>41099</v>
      </c>
      <c r="B148" s="9" t="s">
        <v>70</v>
      </c>
      <c r="C148" s="9" t="s">
        <v>261</v>
      </c>
      <c r="D148" s="9" t="s">
        <v>275</v>
      </c>
      <c r="E148" s="9">
        <v>3.5</v>
      </c>
      <c r="F148" s="10">
        <v>200</v>
      </c>
      <c r="G148" s="17">
        <v>700</v>
      </c>
      <c r="H148" s="18">
        <v>7.8196399999999997</v>
      </c>
      <c r="I148" s="10">
        <v>5473.7479999999996</v>
      </c>
      <c r="J148" s="12">
        <v>6584</v>
      </c>
      <c r="K148" s="12" t="s">
        <v>263</v>
      </c>
      <c r="L148" s="9" t="s">
        <v>276</v>
      </c>
    </row>
    <row r="149" spans="1:12" ht="51" x14ac:dyDescent="0.25">
      <c r="A149" s="15">
        <v>41099</v>
      </c>
      <c r="B149" s="9" t="s">
        <v>277</v>
      </c>
      <c r="C149" s="9" t="s">
        <v>261</v>
      </c>
      <c r="D149" s="9" t="s">
        <v>275</v>
      </c>
      <c r="E149" s="9">
        <v>3.5</v>
      </c>
      <c r="F149" s="10">
        <v>200</v>
      </c>
      <c r="G149" s="17">
        <v>700</v>
      </c>
      <c r="H149" s="18">
        <v>7.8196399999999997</v>
      </c>
      <c r="I149" s="10">
        <v>5473.7479999999996</v>
      </c>
      <c r="J149" s="12">
        <v>6585</v>
      </c>
      <c r="K149" s="12" t="s">
        <v>263</v>
      </c>
      <c r="L149" s="9" t="s">
        <v>276</v>
      </c>
    </row>
    <row r="150" spans="1:12" ht="63.75" x14ac:dyDescent="0.25">
      <c r="A150" s="15">
        <v>41099</v>
      </c>
      <c r="B150" s="9" t="s">
        <v>56</v>
      </c>
      <c r="C150" s="9" t="s">
        <v>265</v>
      </c>
      <c r="D150" s="9" t="s">
        <v>278</v>
      </c>
      <c r="E150" s="9">
        <v>4.5</v>
      </c>
      <c r="F150" s="10">
        <v>300</v>
      </c>
      <c r="G150" s="17">
        <v>1350</v>
      </c>
      <c r="H150" s="18">
        <v>7.8196399999999997</v>
      </c>
      <c r="I150" s="10">
        <v>10556.513999999999</v>
      </c>
      <c r="J150" s="12">
        <v>6587</v>
      </c>
      <c r="K150" s="12" t="s">
        <v>305</v>
      </c>
      <c r="L150" s="9" t="s">
        <v>293</v>
      </c>
    </row>
    <row r="151" spans="1:12" ht="38.25" x14ac:dyDescent="0.25">
      <c r="A151" s="15">
        <v>41106</v>
      </c>
      <c r="B151" s="9" t="s">
        <v>44</v>
      </c>
      <c r="C151" s="9" t="s">
        <v>280</v>
      </c>
      <c r="D151" s="9" t="s">
        <v>281</v>
      </c>
      <c r="E151" s="9">
        <v>0</v>
      </c>
      <c r="F151" s="10">
        <v>0</v>
      </c>
      <c r="G151" s="17">
        <v>50</v>
      </c>
      <c r="H151" s="18">
        <v>7.8260199999999998</v>
      </c>
      <c r="I151" s="10">
        <v>391.30099999999999</v>
      </c>
      <c r="J151" s="12">
        <v>6588</v>
      </c>
      <c r="K151" s="12" t="s">
        <v>18</v>
      </c>
      <c r="L151" s="9" t="s">
        <v>292</v>
      </c>
    </row>
    <row r="152" spans="1:12" ht="63.75" x14ac:dyDescent="0.25">
      <c r="A152" s="15">
        <v>41104</v>
      </c>
      <c r="B152" s="9" t="s">
        <v>239</v>
      </c>
      <c r="C152" s="9" t="s">
        <v>282</v>
      </c>
      <c r="D152" s="9" t="s">
        <v>240</v>
      </c>
      <c r="E152" s="9">
        <v>0</v>
      </c>
      <c r="F152" s="10">
        <v>0</v>
      </c>
      <c r="G152" s="17">
        <v>400</v>
      </c>
      <c r="H152" s="18">
        <v>7.8762299999999996</v>
      </c>
      <c r="I152" s="10">
        <v>3150.4919999999997</v>
      </c>
      <c r="J152" s="12">
        <v>6590</v>
      </c>
      <c r="K152" s="12" t="s">
        <v>305</v>
      </c>
      <c r="L152" s="9" t="s">
        <v>241</v>
      </c>
    </row>
    <row r="153" spans="1:12" ht="51" x14ac:dyDescent="0.25">
      <c r="A153" s="15">
        <v>41106</v>
      </c>
      <c r="B153" s="9" t="s">
        <v>224</v>
      </c>
      <c r="C153" s="9" t="s">
        <v>280</v>
      </c>
      <c r="D153" s="9" t="s">
        <v>281</v>
      </c>
      <c r="E153" s="9">
        <v>0</v>
      </c>
      <c r="F153" s="10">
        <v>0</v>
      </c>
      <c r="G153" s="17">
        <v>50</v>
      </c>
      <c r="H153" s="18">
        <v>7.8260199999999998</v>
      </c>
      <c r="I153" s="10">
        <v>391.30099999999999</v>
      </c>
      <c r="J153" s="12">
        <v>6591</v>
      </c>
      <c r="K153" s="12" t="s">
        <v>263</v>
      </c>
      <c r="L153" s="9" t="s">
        <v>292</v>
      </c>
    </row>
    <row r="154" spans="1:12" ht="38.25" x14ac:dyDescent="0.25">
      <c r="A154" s="15">
        <v>41103</v>
      </c>
      <c r="B154" s="9" t="s">
        <v>102</v>
      </c>
      <c r="C154" s="9" t="s">
        <v>283</v>
      </c>
      <c r="D154" s="9" t="s">
        <v>284</v>
      </c>
      <c r="E154" s="9">
        <v>2.5</v>
      </c>
      <c r="F154" s="10">
        <v>300</v>
      </c>
      <c r="G154" s="17">
        <v>750</v>
      </c>
      <c r="H154" s="18">
        <v>7.8284099999999999</v>
      </c>
      <c r="I154" s="10">
        <v>5871.3074999999999</v>
      </c>
      <c r="J154" s="12">
        <v>6593</v>
      </c>
      <c r="K154" s="12" t="s">
        <v>300</v>
      </c>
      <c r="L154" s="9" t="s">
        <v>294</v>
      </c>
    </row>
    <row r="155" spans="1:12" ht="51" x14ac:dyDescent="0.25">
      <c r="A155" s="15">
        <v>41103</v>
      </c>
      <c r="B155" s="9" t="s">
        <v>285</v>
      </c>
      <c r="C155" s="9" t="s">
        <v>286</v>
      </c>
      <c r="D155" s="9" t="s">
        <v>284</v>
      </c>
      <c r="E155" s="9">
        <v>2.5</v>
      </c>
      <c r="F155" s="10">
        <v>250</v>
      </c>
      <c r="G155" s="17">
        <v>625</v>
      </c>
      <c r="H155" s="18">
        <v>7.8284099999999999</v>
      </c>
      <c r="I155" s="10">
        <v>4892.7562500000004</v>
      </c>
      <c r="J155" s="12">
        <v>6594</v>
      </c>
      <c r="K155" s="12" t="s">
        <v>263</v>
      </c>
      <c r="L155" s="9" t="s">
        <v>294</v>
      </c>
    </row>
    <row r="156" spans="1:12" ht="63.75" x14ac:dyDescent="0.25">
      <c r="A156" s="15">
        <v>41106</v>
      </c>
      <c r="B156" s="9" t="s">
        <v>33</v>
      </c>
      <c r="C156" s="9" t="s">
        <v>221</v>
      </c>
      <c r="D156" s="9" t="s">
        <v>288</v>
      </c>
      <c r="E156" s="9">
        <v>2.5</v>
      </c>
      <c r="F156" s="10">
        <v>300</v>
      </c>
      <c r="G156" s="17">
        <v>750</v>
      </c>
      <c r="H156" s="18">
        <v>7.8112399999999997</v>
      </c>
      <c r="I156" s="10">
        <v>5858.4299999999994</v>
      </c>
      <c r="J156" s="12">
        <v>6597</v>
      </c>
      <c r="K156" s="12" t="s">
        <v>305</v>
      </c>
      <c r="L156" s="9" t="s">
        <v>295</v>
      </c>
    </row>
    <row r="157" spans="1:12" ht="63.75" x14ac:dyDescent="0.25">
      <c r="A157" s="15">
        <v>41106</v>
      </c>
      <c r="B157" s="9" t="s">
        <v>123</v>
      </c>
      <c r="C157" s="9" t="s">
        <v>221</v>
      </c>
      <c r="D157" s="9" t="s">
        <v>288</v>
      </c>
      <c r="E157" s="9">
        <v>2.5</v>
      </c>
      <c r="F157" s="10">
        <v>250</v>
      </c>
      <c r="G157" s="17">
        <v>625</v>
      </c>
      <c r="H157" s="18">
        <v>7.8112399999999997</v>
      </c>
      <c r="I157" s="10">
        <v>4882.0249999999996</v>
      </c>
      <c r="J157" s="12">
        <v>6598</v>
      </c>
      <c r="K157" s="12" t="s">
        <v>305</v>
      </c>
      <c r="L157" s="9" t="s">
        <v>295</v>
      </c>
    </row>
    <row r="158" spans="1:12" ht="76.5" x14ac:dyDescent="0.25">
      <c r="A158" s="15">
        <v>41106</v>
      </c>
      <c r="B158" s="9" t="s">
        <v>71</v>
      </c>
      <c r="C158" s="9" t="s">
        <v>289</v>
      </c>
      <c r="D158" s="9" t="s">
        <v>287</v>
      </c>
      <c r="E158" s="9">
        <v>4.5</v>
      </c>
      <c r="F158" s="10">
        <v>350</v>
      </c>
      <c r="G158" s="17">
        <v>1575</v>
      </c>
      <c r="H158" s="18">
        <v>7.8157500000000004</v>
      </c>
      <c r="I158" s="10">
        <v>12309.806250000001</v>
      </c>
      <c r="J158" s="12">
        <v>6599</v>
      </c>
      <c r="K158" s="12" t="s">
        <v>263</v>
      </c>
      <c r="L158" s="9" t="s">
        <v>291</v>
      </c>
    </row>
    <row r="159" spans="1:12" ht="76.5" x14ac:dyDescent="0.25">
      <c r="A159" s="15">
        <v>41106</v>
      </c>
      <c r="B159" s="9" t="s">
        <v>56</v>
      </c>
      <c r="C159" s="9" t="s">
        <v>290</v>
      </c>
      <c r="D159" s="9" t="s">
        <v>287</v>
      </c>
      <c r="E159" s="9">
        <v>4.5</v>
      </c>
      <c r="F159" s="10">
        <v>300</v>
      </c>
      <c r="G159" s="17">
        <v>1350</v>
      </c>
      <c r="H159" s="18">
        <v>7.8157500000000004</v>
      </c>
      <c r="I159" s="10">
        <v>10551.262500000001</v>
      </c>
      <c r="J159" s="12">
        <v>6601</v>
      </c>
      <c r="K159" s="12" t="s">
        <v>305</v>
      </c>
      <c r="L159" s="9" t="s">
        <v>291</v>
      </c>
    </row>
    <row r="160" spans="1:12" ht="76.5" x14ac:dyDescent="0.25">
      <c r="A160" s="15">
        <v>41109</v>
      </c>
      <c r="B160" s="9" t="s">
        <v>315</v>
      </c>
      <c r="C160" s="9" t="s">
        <v>316</v>
      </c>
      <c r="D160" s="9" t="s">
        <v>317</v>
      </c>
      <c r="E160" s="9">
        <v>6.5</v>
      </c>
      <c r="F160" s="10">
        <v>150</v>
      </c>
      <c r="G160" s="17">
        <v>975</v>
      </c>
      <c r="H160" s="18">
        <v>7.8188199999999997</v>
      </c>
      <c r="I160" s="10">
        <v>7623.3494999999994</v>
      </c>
      <c r="J160" s="12">
        <v>6602</v>
      </c>
      <c r="K160" s="12" t="s">
        <v>305</v>
      </c>
      <c r="L160" s="9" t="s">
        <v>327</v>
      </c>
    </row>
    <row r="161" spans="1:12" ht="51" x14ac:dyDescent="0.25">
      <c r="A161" s="15">
        <v>41110</v>
      </c>
      <c r="B161" s="9" t="s">
        <v>211</v>
      </c>
      <c r="C161" s="9" t="s">
        <v>261</v>
      </c>
      <c r="D161" s="9" t="s">
        <v>318</v>
      </c>
      <c r="E161" s="9">
        <v>2.5</v>
      </c>
      <c r="F161" s="10">
        <v>150</v>
      </c>
      <c r="G161" s="17">
        <v>375</v>
      </c>
      <c r="H161" s="18">
        <v>7.8242599999999998</v>
      </c>
      <c r="I161" s="10">
        <v>2934.0974999999999</v>
      </c>
      <c r="J161" s="12">
        <v>6604</v>
      </c>
      <c r="K161" s="12" t="s">
        <v>263</v>
      </c>
      <c r="L161" s="9" t="s">
        <v>326</v>
      </c>
    </row>
    <row r="162" spans="1:12" ht="38.25" x14ac:dyDescent="0.25">
      <c r="A162" s="15">
        <v>41113</v>
      </c>
      <c r="B162" s="9" t="s">
        <v>44</v>
      </c>
      <c r="C162" s="9" t="s">
        <v>261</v>
      </c>
      <c r="D162" s="9" t="s">
        <v>318</v>
      </c>
      <c r="E162" s="9">
        <v>2.5</v>
      </c>
      <c r="F162" s="10">
        <v>200</v>
      </c>
      <c r="G162" s="17">
        <v>500</v>
      </c>
      <c r="H162" s="18">
        <v>7.8340800000000002</v>
      </c>
      <c r="I162" s="10">
        <v>3917.04</v>
      </c>
      <c r="J162" s="12">
        <v>6606</v>
      </c>
      <c r="K162" s="12" t="s">
        <v>18</v>
      </c>
      <c r="L162" s="9" t="s">
        <v>326</v>
      </c>
    </row>
    <row r="163" spans="1:12" ht="63.75" x14ac:dyDescent="0.25">
      <c r="A163" s="15">
        <v>41114</v>
      </c>
      <c r="B163" s="9" t="s">
        <v>53</v>
      </c>
      <c r="C163" s="9" t="s">
        <v>319</v>
      </c>
      <c r="D163" s="9" t="s">
        <v>320</v>
      </c>
      <c r="E163" s="9">
        <v>3.5</v>
      </c>
      <c r="F163" s="10">
        <v>150</v>
      </c>
      <c r="G163" s="17">
        <v>525</v>
      </c>
      <c r="H163" s="18">
        <v>7.8260199999999998</v>
      </c>
      <c r="I163" s="10">
        <v>4108.6605</v>
      </c>
      <c r="J163" s="12">
        <v>6608</v>
      </c>
      <c r="K163" s="12" t="s">
        <v>305</v>
      </c>
      <c r="L163" s="9" t="s">
        <v>328</v>
      </c>
    </row>
    <row r="164" spans="1:12" ht="63.75" x14ac:dyDescent="0.25">
      <c r="A164" s="15">
        <v>41114</v>
      </c>
      <c r="B164" s="9" t="s">
        <v>123</v>
      </c>
      <c r="C164" s="9" t="s">
        <v>319</v>
      </c>
      <c r="D164" s="9" t="s">
        <v>320</v>
      </c>
      <c r="E164" s="9">
        <v>3.5</v>
      </c>
      <c r="F164" s="10">
        <v>150</v>
      </c>
      <c r="G164" s="17">
        <v>525</v>
      </c>
      <c r="H164" s="18">
        <v>7.8260199999999998</v>
      </c>
      <c r="I164" s="10">
        <v>4108.6605</v>
      </c>
      <c r="J164" s="12">
        <v>6609</v>
      </c>
      <c r="K164" s="12" t="s">
        <v>305</v>
      </c>
      <c r="L164" s="9" t="s">
        <v>328</v>
      </c>
    </row>
    <row r="165" spans="1:12" ht="51" x14ac:dyDescent="0.25">
      <c r="A165" s="15">
        <v>41115</v>
      </c>
      <c r="B165" s="9" t="s">
        <v>321</v>
      </c>
      <c r="C165" s="9" t="s">
        <v>282</v>
      </c>
      <c r="D165" s="9" t="s">
        <v>322</v>
      </c>
      <c r="E165" s="9">
        <v>0</v>
      </c>
      <c r="F165" s="10">
        <v>0</v>
      </c>
      <c r="G165" s="17">
        <v>400</v>
      </c>
      <c r="H165" s="18">
        <v>7.8252300000000004</v>
      </c>
      <c r="I165" s="10">
        <v>3130.0920000000001</v>
      </c>
      <c r="J165" s="12">
        <v>6610</v>
      </c>
      <c r="K165" s="12" t="s">
        <v>263</v>
      </c>
      <c r="L165" s="9" t="s">
        <v>329</v>
      </c>
    </row>
    <row r="166" spans="1:12" ht="63.75" x14ac:dyDescent="0.25">
      <c r="A166" s="15">
        <v>41115</v>
      </c>
      <c r="B166" s="9" t="s">
        <v>323</v>
      </c>
      <c r="C166" s="9" t="s">
        <v>282</v>
      </c>
      <c r="D166" s="9" t="s">
        <v>322</v>
      </c>
      <c r="E166" s="9">
        <v>0</v>
      </c>
      <c r="F166" s="10">
        <v>0</v>
      </c>
      <c r="G166" s="17">
        <v>400</v>
      </c>
      <c r="H166" s="18">
        <v>7.8252300000000004</v>
      </c>
      <c r="I166" s="10">
        <v>3130.0920000000001</v>
      </c>
      <c r="J166" s="12">
        <v>6611</v>
      </c>
      <c r="K166" s="12" t="s">
        <v>305</v>
      </c>
      <c r="L166" s="9" t="s">
        <v>329</v>
      </c>
    </row>
    <row r="167" spans="1:12" ht="51" x14ac:dyDescent="0.25">
      <c r="A167" s="15">
        <v>41115</v>
      </c>
      <c r="B167" s="9" t="s">
        <v>324</v>
      </c>
      <c r="C167" s="9" t="s">
        <v>282</v>
      </c>
      <c r="D167" s="9" t="s">
        <v>322</v>
      </c>
      <c r="E167" s="9">
        <v>0</v>
      </c>
      <c r="F167" s="10">
        <v>0</v>
      </c>
      <c r="G167" s="17">
        <v>400</v>
      </c>
      <c r="H167" s="18">
        <v>7.8252300000000004</v>
      </c>
      <c r="I167" s="10">
        <v>3130.0920000000001</v>
      </c>
      <c r="J167" s="12">
        <v>6612</v>
      </c>
      <c r="K167" s="12" t="s">
        <v>263</v>
      </c>
      <c r="L167" s="9" t="s">
        <v>329</v>
      </c>
    </row>
    <row r="168" spans="1:12" ht="63.75" x14ac:dyDescent="0.25">
      <c r="A168" s="15">
        <v>41115</v>
      </c>
      <c r="B168" s="9" t="s">
        <v>325</v>
      </c>
      <c r="C168" s="9" t="s">
        <v>282</v>
      </c>
      <c r="D168" s="9" t="s">
        <v>322</v>
      </c>
      <c r="E168" s="9">
        <v>0</v>
      </c>
      <c r="F168" s="10">
        <v>0</v>
      </c>
      <c r="G168" s="17">
        <v>400</v>
      </c>
      <c r="H168" s="18">
        <v>7.8252300000000004</v>
      </c>
      <c r="I168" s="10">
        <v>3130.0920000000001</v>
      </c>
      <c r="J168" s="12">
        <v>6613</v>
      </c>
      <c r="K168" s="12" t="s">
        <v>305</v>
      </c>
      <c r="L168" s="9" t="s">
        <v>329</v>
      </c>
    </row>
    <row r="169" spans="1:12" ht="38.25" x14ac:dyDescent="0.25">
      <c r="A169" s="15">
        <v>41117</v>
      </c>
      <c r="B169" s="9" t="s">
        <v>74</v>
      </c>
      <c r="C169" s="9" t="s">
        <v>316</v>
      </c>
      <c r="D169" s="9" t="s">
        <v>330</v>
      </c>
      <c r="E169" s="9">
        <v>3.5</v>
      </c>
      <c r="F169" s="10">
        <v>300</v>
      </c>
      <c r="G169" s="17">
        <v>1050</v>
      </c>
      <c r="H169" s="18">
        <v>7.8349399999999996</v>
      </c>
      <c r="I169" s="10">
        <v>8226.6869999999999</v>
      </c>
      <c r="J169" s="12">
        <v>6616</v>
      </c>
      <c r="K169" s="12" t="s">
        <v>304</v>
      </c>
      <c r="L169" s="9" t="s">
        <v>332</v>
      </c>
    </row>
    <row r="170" spans="1:12" ht="38.25" x14ac:dyDescent="0.25">
      <c r="A170" s="15">
        <v>41117</v>
      </c>
      <c r="B170" s="9" t="s">
        <v>122</v>
      </c>
      <c r="C170" s="9" t="s">
        <v>316</v>
      </c>
      <c r="D170" s="9" t="s">
        <v>330</v>
      </c>
      <c r="E170" s="9">
        <v>3.5</v>
      </c>
      <c r="F170" s="10">
        <v>300</v>
      </c>
      <c r="G170" s="17">
        <v>1050</v>
      </c>
      <c r="H170" s="18">
        <v>7.8349399999999996</v>
      </c>
      <c r="I170" s="10">
        <v>8226.6869999999999</v>
      </c>
      <c r="J170" s="12">
        <v>6617</v>
      </c>
      <c r="K170" s="12" t="s">
        <v>297</v>
      </c>
      <c r="L170" s="9" t="s">
        <v>332</v>
      </c>
    </row>
    <row r="171" spans="1:12" ht="63.75" x14ac:dyDescent="0.25">
      <c r="A171" s="15">
        <v>41122</v>
      </c>
      <c r="B171" s="9" t="s">
        <v>12</v>
      </c>
      <c r="C171" s="9" t="s">
        <v>271</v>
      </c>
      <c r="D171" s="9" t="s">
        <v>331</v>
      </c>
      <c r="E171" s="9">
        <v>3.5</v>
      </c>
      <c r="F171" s="10">
        <v>350</v>
      </c>
      <c r="G171" s="17">
        <v>1225</v>
      </c>
      <c r="H171" s="18">
        <v>7.8361400000000003</v>
      </c>
      <c r="I171" s="10">
        <v>9599.2715000000007</v>
      </c>
      <c r="J171" s="12">
        <v>6618</v>
      </c>
      <c r="K171" s="12" t="s">
        <v>305</v>
      </c>
      <c r="L171" s="9" t="s">
        <v>333</v>
      </c>
    </row>
    <row r="172" spans="1:12" ht="38.25" x14ac:dyDescent="0.25">
      <c r="A172" s="15">
        <v>41122</v>
      </c>
      <c r="B172" s="9" t="s">
        <v>44</v>
      </c>
      <c r="C172" s="9" t="s">
        <v>364</v>
      </c>
      <c r="D172" s="9" t="s">
        <v>330</v>
      </c>
      <c r="E172" s="9">
        <v>3.5</v>
      </c>
      <c r="F172" s="10">
        <v>250</v>
      </c>
      <c r="G172" s="17">
        <v>875</v>
      </c>
      <c r="H172" s="18">
        <v>7.8720600000000003</v>
      </c>
      <c r="I172" s="10">
        <v>6888.0525000000007</v>
      </c>
      <c r="J172" s="12">
        <v>6619</v>
      </c>
      <c r="K172" s="12" t="s">
        <v>18</v>
      </c>
      <c r="L172" s="9" t="s">
        <v>418</v>
      </c>
    </row>
    <row r="173" spans="1:12" ht="63.75" x14ac:dyDescent="0.25">
      <c r="A173" s="15">
        <v>41124</v>
      </c>
      <c r="B173" s="9" t="s">
        <v>45</v>
      </c>
      <c r="C173" s="9" t="s">
        <v>369</v>
      </c>
      <c r="D173" s="9" t="s">
        <v>370</v>
      </c>
      <c r="E173" s="9">
        <v>0</v>
      </c>
      <c r="F173" s="10">
        <v>0</v>
      </c>
      <c r="G173" s="17">
        <v>0</v>
      </c>
      <c r="H173" s="18">
        <v>0</v>
      </c>
      <c r="I173" s="10">
        <v>0</v>
      </c>
      <c r="J173" s="12">
        <v>6620</v>
      </c>
      <c r="K173" s="12" t="s">
        <v>305</v>
      </c>
      <c r="L173" s="9" t="s">
        <v>371</v>
      </c>
    </row>
    <row r="174" spans="1:12" ht="38.25" x14ac:dyDescent="0.25">
      <c r="A174" s="15">
        <v>41124</v>
      </c>
      <c r="B174" s="9" t="s">
        <v>30</v>
      </c>
      <c r="C174" s="9" t="s">
        <v>364</v>
      </c>
      <c r="D174" s="9" t="s">
        <v>370</v>
      </c>
      <c r="E174" s="9">
        <v>0</v>
      </c>
      <c r="F174" s="10">
        <v>0</v>
      </c>
      <c r="G174" s="17">
        <v>200</v>
      </c>
      <c r="H174" s="18">
        <v>7.8421500000000002</v>
      </c>
      <c r="I174" s="10">
        <v>1568.43</v>
      </c>
      <c r="J174" s="12">
        <v>6621</v>
      </c>
      <c r="K174" s="12" t="s">
        <v>298</v>
      </c>
      <c r="L174" s="9" t="s">
        <v>371</v>
      </c>
    </row>
    <row r="175" spans="1:12" ht="38.25" x14ac:dyDescent="0.25">
      <c r="A175" s="15">
        <v>41124</v>
      </c>
      <c r="B175" s="9" t="s">
        <v>167</v>
      </c>
      <c r="C175" s="9" t="s">
        <v>364</v>
      </c>
      <c r="D175" s="9" t="s">
        <v>365</v>
      </c>
      <c r="E175" s="9">
        <v>0</v>
      </c>
      <c r="F175" s="10">
        <v>0</v>
      </c>
      <c r="G175" s="17">
        <v>200</v>
      </c>
      <c r="H175" s="18">
        <v>7.8421500000000002</v>
      </c>
      <c r="I175" s="10">
        <v>1568.43</v>
      </c>
      <c r="J175" s="12">
        <v>6622</v>
      </c>
      <c r="K175" s="12" t="s">
        <v>298</v>
      </c>
      <c r="L175" s="9" t="s">
        <v>366</v>
      </c>
    </row>
    <row r="176" spans="1:12" ht="38.25" x14ac:dyDescent="0.25">
      <c r="A176" s="15">
        <v>41124</v>
      </c>
      <c r="B176" s="9" t="s">
        <v>102</v>
      </c>
      <c r="C176" s="9" t="s">
        <v>319</v>
      </c>
      <c r="D176" s="9" t="s">
        <v>365</v>
      </c>
      <c r="E176" s="9">
        <v>3.5</v>
      </c>
      <c r="F176" s="10">
        <v>200</v>
      </c>
      <c r="G176" s="17">
        <v>700</v>
      </c>
      <c r="H176" s="18">
        <v>7.8421500000000002</v>
      </c>
      <c r="I176" s="10">
        <v>5489.5050000000001</v>
      </c>
      <c r="J176" s="12">
        <v>6623</v>
      </c>
      <c r="K176" s="12" t="s">
        <v>300</v>
      </c>
      <c r="L176" s="9" t="s">
        <v>367</v>
      </c>
    </row>
    <row r="177" spans="1:12" ht="51" x14ac:dyDescent="0.25">
      <c r="A177" s="16">
        <v>41127</v>
      </c>
      <c r="B177" s="9" t="s">
        <v>224</v>
      </c>
      <c r="C177" s="9"/>
      <c r="D177" s="9"/>
      <c r="E177" s="9"/>
      <c r="F177" s="10"/>
      <c r="G177" s="17">
        <v>0</v>
      </c>
      <c r="H177" s="18"/>
      <c r="I177" s="10">
        <v>0</v>
      </c>
      <c r="J177" s="11">
        <v>6624</v>
      </c>
      <c r="K177" s="12" t="s">
        <v>263</v>
      </c>
      <c r="L177" s="9"/>
    </row>
    <row r="178" spans="1:12" ht="63.75" x14ac:dyDescent="0.25">
      <c r="A178" s="15">
        <v>41134</v>
      </c>
      <c r="B178" s="9" t="s">
        <v>53</v>
      </c>
      <c r="C178" s="9" t="s">
        <v>319</v>
      </c>
      <c r="D178" s="9" t="s">
        <v>365</v>
      </c>
      <c r="E178" s="9">
        <v>3.5</v>
      </c>
      <c r="F178" s="10">
        <v>150</v>
      </c>
      <c r="G178" s="17">
        <v>525</v>
      </c>
      <c r="H178" s="18">
        <v>7.8668500000000003</v>
      </c>
      <c r="I178" s="10">
        <v>4130.0962500000005</v>
      </c>
      <c r="J178" s="12">
        <v>6625</v>
      </c>
      <c r="K178" s="12" t="s">
        <v>305</v>
      </c>
      <c r="L178" s="9" t="s">
        <v>423</v>
      </c>
    </row>
    <row r="179" spans="1:12" ht="51" x14ac:dyDescent="0.25">
      <c r="A179" s="16">
        <v>41127</v>
      </c>
      <c r="B179" s="9" t="s">
        <v>24</v>
      </c>
      <c r="C179" s="9"/>
      <c r="D179" s="9"/>
      <c r="E179" s="9"/>
      <c r="F179" s="10"/>
      <c r="G179" s="17">
        <v>0</v>
      </c>
      <c r="H179" s="18"/>
      <c r="I179" s="10">
        <v>0</v>
      </c>
      <c r="J179" s="11">
        <v>6626</v>
      </c>
      <c r="K179" s="12" t="s">
        <v>263</v>
      </c>
      <c r="L179" s="9"/>
    </row>
    <row r="180" spans="1:12" ht="63.75" x14ac:dyDescent="0.25">
      <c r="A180" s="15">
        <v>41127</v>
      </c>
      <c r="B180" s="9" t="s">
        <v>12</v>
      </c>
      <c r="C180" s="9" t="s">
        <v>57</v>
      </c>
      <c r="D180" s="9" t="s">
        <v>365</v>
      </c>
      <c r="E180" s="9">
        <v>0</v>
      </c>
      <c r="F180" s="10">
        <v>0</v>
      </c>
      <c r="G180" s="17">
        <v>50</v>
      </c>
      <c r="H180" s="18">
        <v>7.8550800000000001</v>
      </c>
      <c r="I180" s="10">
        <v>392.75400000000002</v>
      </c>
      <c r="J180" s="12">
        <v>6627</v>
      </c>
      <c r="K180" s="12" t="s">
        <v>305</v>
      </c>
      <c r="L180" s="9" t="s">
        <v>368</v>
      </c>
    </row>
    <row r="181" spans="1:12" ht="63.75" x14ac:dyDescent="0.25">
      <c r="A181" s="15">
        <v>41129</v>
      </c>
      <c r="B181" s="9" t="s">
        <v>123</v>
      </c>
      <c r="C181" s="9" t="s">
        <v>252</v>
      </c>
      <c r="D181" s="9" t="s">
        <v>362</v>
      </c>
      <c r="E181" s="9">
        <v>3.5</v>
      </c>
      <c r="F181" s="10">
        <v>150</v>
      </c>
      <c r="G181" s="17">
        <v>525</v>
      </c>
      <c r="H181" s="18">
        <v>7.8602499999999997</v>
      </c>
      <c r="I181" s="10">
        <v>4126.6312499999995</v>
      </c>
      <c r="J181" s="12">
        <v>6631</v>
      </c>
      <c r="K181" s="12" t="s">
        <v>305</v>
      </c>
      <c r="L181" s="9" t="s">
        <v>363</v>
      </c>
    </row>
    <row r="182" spans="1:12" ht="25.5" x14ac:dyDescent="0.25">
      <c r="A182" s="15">
        <v>41130</v>
      </c>
      <c r="B182" s="9" t="s">
        <v>334</v>
      </c>
      <c r="C182" s="9" t="s">
        <v>282</v>
      </c>
      <c r="D182" s="9" t="s">
        <v>335</v>
      </c>
      <c r="E182" s="9">
        <v>0</v>
      </c>
      <c r="F182" s="10">
        <v>0</v>
      </c>
      <c r="G182" s="17">
        <v>400</v>
      </c>
      <c r="H182" s="18">
        <v>7.8593799999999998</v>
      </c>
      <c r="I182" s="10">
        <v>3143.752</v>
      </c>
      <c r="J182" s="12">
        <v>6633</v>
      </c>
      <c r="K182" s="12" t="s">
        <v>17</v>
      </c>
      <c r="L182" s="9" t="s">
        <v>336</v>
      </c>
    </row>
    <row r="183" spans="1:12" ht="38.25" x14ac:dyDescent="0.25">
      <c r="A183" s="15">
        <v>41130</v>
      </c>
      <c r="B183" s="9" t="s">
        <v>337</v>
      </c>
      <c r="C183" s="9" t="s">
        <v>282</v>
      </c>
      <c r="D183" s="9" t="s">
        <v>335</v>
      </c>
      <c r="E183" s="9">
        <v>0</v>
      </c>
      <c r="F183" s="10">
        <v>0</v>
      </c>
      <c r="G183" s="17">
        <v>400</v>
      </c>
      <c r="H183" s="18">
        <v>7.8593799999999998</v>
      </c>
      <c r="I183" s="10">
        <v>3143.752</v>
      </c>
      <c r="J183" s="12">
        <v>6634</v>
      </c>
      <c r="K183" s="12" t="s">
        <v>300</v>
      </c>
      <c r="L183" s="9" t="s">
        <v>336</v>
      </c>
    </row>
    <row r="184" spans="1:12" ht="63.75" x14ac:dyDescent="0.25">
      <c r="A184" s="15">
        <v>41130</v>
      </c>
      <c r="B184" s="9" t="s">
        <v>338</v>
      </c>
      <c r="C184" s="9" t="s">
        <v>282</v>
      </c>
      <c r="D184" s="9" t="s">
        <v>335</v>
      </c>
      <c r="E184" s="9">
        <v>0</v>
      </c>
      <c r="F184" s="10">
        <v>0</v>
      </c>
      <c r="G184" s="17">
        <v>400</v>
      </c>
      <c r="H184" s="18">
        <v>7.8593799999999998</v>
      </c>
      <c r="I184" s="10">
        <v>3143.752</v>
      </c>
      <c r="J184" s="12">
        <v>6635</v>
      </c>
      <c r="K184" s="12" t="s">
        <v>305</v>
      </c>
      <c r="L184" s="9" t="s">
        <v>336</v>
      </c>
    </row>
    <row r="185" spans="1:12" ht="25.5" x14ac:dyDescent="0.25">
      <c r="A185" s="15">
        <v>41130</v>
      </c>
      <c r="B185" s="9" t="s">
        <v>339</v>
      </c>
      <c r="C185" s="9" t="s">
        <v>282</v>
      </c>
      <c r="D185" s="9" t="s">
        <v>335</v>
      </c>
      <c r="E185" s="9">
        <v>0</v>
      </c>
      <c r="F185" s="10">
        <v>0</v>
      </c>
      <c r="G185" s="17">
        <v>400</v>
      </c>
      <c r="H185" s="18">
        <v>7.8593799999999998</v>
      </c>
      <c r="I185" s="10">
        <v>3143.752</v>
      </c>
      <c r="J185" s="12">
        <v>6637</v>
      </c>
      <c r="K185" s="12" t="s">
        <v>311</v>
      </c>
      <c r="L185" s="9" t="s">
        <v>336</v>
      </c>
    </row>
    <row r="186" spans="1:12" ht="63.75" x14ac:dyDescent="0.25">
      <c r="A186" s="15">
        <v>41131</v>
      </c>
      <c r="B186" s="9" t="s">
        <v>189</v>
      </c>
      <c r="C186" s="9" t="s">
        <v>36</v>
      </c>
      <c r="D186" s="9" t="s">
        <v>343</v>
      </c>
      <c r="E186" s="9">
        <v>6.5</v>
      </c>
      <c r="F186" s="10">
        <v>200</v>
      </c>
      <c r="G186" s="17">
        <v>1300</v>
      </c>
      <c r="H186" s="18">
        <v>7.86137</v>
      </c>
      <c r="I186" s="10">
        <v>10219.781000000001</v>
      </c>
      <c r="J186" s="12">
        <v>6639</v>
      </c>
      <c r="K186" s="12" t="s">
        <v>299</v>
      </c>
      <c r="L186" s="9" t="s">
        <v>344</v>
      </c>
    </row>
    <row r="187" spans="1:12" ht="51" x14ac:dyDescent="0.25">
      <c r="A187" s="15">
        <v>41131</v>
      </c>
      <c r="B187" s="9" t="s">
        <v>71</v>
      </c>
      <c r="C187" s="9" t="s">
        <v>261</v>
      </c>
      <c r="D187" s="9" t="s">
        <v>341</v>
      </c>
      <c r="E187" s="9">
        <v>3.5</v>
      </c>
      <c r="F187" s="10">
        <v>250</v>
      </c>
      <c r="G187" s="17">
        <v>875</v>
      </c>
      <c r="H187" s="18">
        <v>7.86137</v>
      </c>
      <c r="I187" s="10">
        <v>6878.6987499999996</v>
      </c>
      <c r="J187" s="12">
        <v>6640</v>
      </c>
      <c r="K187" s="12" t="s">
        <v>263</v>
      </c>
      <c r="L187" s="9" t="s">
        <v>342</v>
      </c>
    </row>
    <row r="188" spans="1:12" ht="63.75" x14ac:dyDescent="0.25">
      <c r="A188" s="15">
        <v>41131</v>
      </c>
      <c r="B188" s="9" t="s">
        <v>123</v>
      </c>
      <c r="C188" s="9" t="s">
        <v>36</v>
      </c>
      <c r="D188" s="9" t="s">
        <v>343</v>
      </c>
      <c r="E188" s="9">
        <v>6.5</v>
      </c>
      <c r="F188" s="10">
        <v>200</v>
      </c>
      <c r="G188" s="17">
        <v>1300</v>
      </c>
      <c r="H188" s="18">
        <v>7.86137</v>
      </c>
      <c r="I188" s="10">
        <v>10219.781000000001</v>
      </c>
      <c r="J188" s="12">
        <v>6641</v>
      </c>
      <c r="K188" s="12" t="s">
        <v>305</v>
      </c>
      <c r="L188" s="9" t="s">
        <v>344</v>
      </c>
    </row>
    <row r="189" spans="1:12" ht="63.75" x14ac:dyDescent="0.25">
      <c r="A189" s="15">
        <v>41131</v>
      </c>
      <c r="B189" s="9" t="s">
        <v>242</v>
      </c>
      <c r="C189" s="9" t="s">
        <v>36</v>
      </c>
      <c r="D189" s="9" t="s">
        <v>343</v>
      </c>
      <c r="E189" s="9">
        <v>6.5</v>
      </c>
      <c r="F189" s="10">
        <v>200</v>
      </c>
      <c r="G189" s="17">
        <v>1300</v>
      </c>
      <c r="H189" s="18">
        <v>7.86137</v>
      </c>
      <c r="I189" s="10">
        <v>10219.781000000001</v>
      </c>
      <c r="J189" s="12">
        <v>6642</v>
      </c>
      <c r="K189" s="12" t="s">
        <v>307</v>
      </c>
      <c r="L189" s="9" t="s">
        <v>344</v>
      </c>
    </row>
    <row r="190" spans="1:12" ht="38.25" x14ac:dyDescent="0.25">
      <c r="A190" s="15">
        <v>41131</v>
      </c>
      <c r="B190" s="9" t="s">
        <v>44</v>
      </c>
      <c r="C190" s="9" t="s">
        <v>261</v>
      </c>
      <c r="D190" s="9" t="s">
        <v>341</v>
      </c>
      <c r="E190" s="9">
        <v>3.5</v>
      </c>
      <c r="F190" s="10">
        <v>200</v>
      </c>
      <c r="G190" s="17">
        <v>700</v>
      </c>
      <c r="H190" s="18">
        <v>7.86137</v>
      </c>
      <c r="I190" s="10">
        <v>5502.9589999999998</v>
      </c>
      <c r="J190" s="12">
        <v>6643</v>
      </c>
      <c r="K190" s="12" t="s">
        <v>18</v>
      </c>
      <c r="L190" s="9" t="s">
        <v>342</v>
      </c>
    </row>
    <row r="191" spans="1:12" ht="38.25" x14ac:dyDescent="0.25">
      <c r="A191" s="15">
        <v>41131</v>
      </c>
      <c r="B191" s="9" t="s">
        <v>74</v>
      </c>
      <c r="C191" s="9" t="s">
        <v>261</v>
      </c>
      <c r="D191" s="9" t="s">
        <v>341</v>
      </c>
      <c r="E191" s="9">
        <v>3.5</v>
      </c>
      <c r="F191" s="10">
        <v>250</v>
      </c>
      <c r="G191" s="17">
        <v>875</v>
      </c>
      <c r="H191" s="18">
        <v>7.86137</v>
      </c>
      <c r="I191" s="10">
        <v>6878.6987499999996</v>
      </c>
      <c r="J191" s="12">
        <v>6645</v>
      </c>
      <c r="K191" s="12" t="s">
        <v>304</v>
      </c>
      <c r="L191" s="9" t="s">
        <v>342</v>
      </c>
    </row>
    <row r="192" spans="1:12" ht="51" x14ac:dyDescent="0.25">
      <c r="A192" s="15">
        <v>41131</v>
      </c>
      <c r="B192" s="9" t="s">
        <v>71</v>
      </c>
      <c r="C192" s="9" t="s">
        <v>345</v>
      </c>
      <c r="D192" s="9" t="s">
        <v>346</v>
      </c>
      <c r="E192" s="9">
        <v>2.5</v>
      </c>
      <c r="F192" s="10">
        <v>250</v>
      </c>
      <c r="G192" s="17">
        <v>625</v>
      </c>
      <c r="H192" s="18">
        <v>7.86137</v>
      </c>
      <c r="I192" s="10">
        <v>4913.3562499999998</v>
      </c>
      <c r="J192" s="12">
        <v>6646</v>
      </c>
      <c r="K192" s="12" t="s">
        <v>263</v>
      </c>
      <c r="L192" s="9" t="s">
        <v>347</v>
      </c>
    </row>
    <row r="193" spans="1:12" ht="38.25" x14ac:dyDescent="0.25">
      <c r="A193" s="15">
        <v>41131</v>
      </c>
      <c r="B193" s="9" t="s">
        <v>348</v>
      </c>
      <c r="C193" s="9" t="s">
        <v>345</v>
      </c>
      <c r="D193" s="9" t="s">
        <v>349</v>
      </c>
      <c r="E193" s="9">
        <v>4.5</v>
      </c>
      <c r="F193" s="10">
        <v>200</v>
      </c>
      <c r="G193" s="17">
        <v>900</v>
      </c>
      <c r="H193" s="18">
        <v>7.86137</v>
      </c>
      <c r="I193" s="10">
        <v>7075.2330000000002</v>
      </c>
      <c r="J193" s="12">
        <v>6647</v>
      </c>
      <c r="K193" s="12" t="s">
        <v>300</v>
      </c>
      <c r="L193" s="9" t="s">
        <v>350</v>
      </c>
    </row>
    <row r="194" spans="1:12" ht="51" x14ac:dyDescent="0.25">
      <c r="A194" s="15">
        <v>41131</v>
      </c>
      <c r="B194" s="9" t="s">
        <v>70</v>
      </c>
      <c r="C194" s="9" t="s">
        <v>261</v>
      </c>
      <c r="D194" s="9" t="s">
        <v>341</v>
      </c>
      <c r="E194" s="9">
        <v>3.5</v>
      </c>
      <c r="F194" s="10">
        <v>200</v>
      </c>
      <c r="G194" s="17">
        <v>700</v>
      </c>
      <c r="H194" s="18">
        <v>7.86137</v>
      </c>
      <c r="I194" s="10">
        <v>5502.9589999999998</v>
      </c>
      <c r="J194" s="12">
        <v>6648</v>
      </c>
      <c r="K194" s="12" t="s">
        <v>263</v>
      </c>
      <c r="L194" s="9" t="s">
        <v>342</v>
      </c>
    </row>
    <row r="195" spans="1:12" ht="38.25" x14ac:dyDescent="0.25">
      <c r="A195" s="15">
        <v>41132</v>
      </c>
      <c r="B195" s="9" t="s">
        <v>360</v>
      </c>
      <c r="C195" s="9" t="s">
        <v>261</v>
      </c>
      <c r="D195" s="9" t="s">
        <v>341</v>
      </c>
      <c r="E195" s="9">
        <v>3.5</v>
      </c>
      <c r="F195" s="10">
        <v>200</v>
      </c>
      <c r="G195" s="17">
        <v>700</v>
      </c>
      <c r="H195" s="18">
        <v>7.8668500000000003</v>
      </c>
      <c r="I195" s="10">
        <v>5506.7950000000001</v>
      </c>
      <c r="J195" s="12">
        <v>6649</v>
      </c>
      <c r="K195" s="12" t="s">
        <v>18</v>
      </c>
      <c r="L195" s="9" t="s">
        <v>342</v>
      </c>
    </row>
    <row r="196" spans="1:12" ht="38.25" x14ac:dyDescent="0.25">
      <c r="A196" s="15">
        <v>41131</v>
      </c>
      <c r="B196" s="9" t="s">
        <v>351</v>
      </c>
      <c r="C196" s="9" t="s">
        <v>261</v>
      </c>
      <c r="D196" s="9" t="s">
        <v>341</v>
      </c>
      <c r="E196" s="9">
        <v>3.5</v>
      </c>
      <c r="F196" s="10">
        <v>200</v>
      </c>
      <c r="G196" s="17">
        <v>700</v>
      </c>
      <c r="H196" s="18">
        <v>7.86137</v>
      </c>
      <c r="I196" s="10">
        <v>5502.9589999999998</v>
      </c>
      <c r="J196" s="12">
        <v>6651</v>
      </c>
      <c r="K196" s="12" t="s">
        <v>298</v>
      </c>
      <c r="L196" s="9" t="s">
        <v>352</v>
      </c>
    </row>
    <row r="197" spans="1:12" ht="63.75" x14ac:dyDescent="0.25">
      <c r="A197" s="15">
        <v>41135</v>
      </c>
      <c r="B197" s="9" t="s">
        <v>53</v>
      </c>
      <c r="C197" s="9" t="s">
        <v>319</v>
      </c>
      <c r="D197" s="9" t="s">
        <v>421</v>
      </c>
      <c r="E197" s="9">
        <v>3.5</v>
      </c>
      <c r="F197" s="10">
        <v>150</v>
      </c>
      <c r="G197" s="17">
        <v>525</v>
      </c>
      <c r="H197" s="18">
        <v>7.8713499999999996</v>
      </c>
      <c r="I197" s="10">
        <v>4132.4587499999998</v>
      </c>
      <c r="J197" s="12">
        <v>6652</v>
      </c>
      <c r="K197" s="12" t="s">
        <v>305</v>
      </c>
      <c r="L197" s="9" t="s">
        <v>422</v>
      </c>
    </row>
    <row r="198" spans="1:12" ht="51" x14ac:dyDescent="0.25">
      <c r="A198" s="15">
        <v>41135</v>
      </c>
      <c r="B198" s="9" t="s">
        <v>92</v>
      </c>
      <c r="C198" s="9" t="s">
        <v>353</v>
      </c>
      <c r="D198" s="9" t="s">
        <v>354</v>
      </c>
      <c r="E198" s="9">
        <v>2.5</v>
      </c>
      <c r="F198" s="10">
        <v>250</v>
      </c>
      <c r="G198" s="17">
        <v>625</v>
      </c>
      <c r="H198" s="18">
        <v>7.8709199999999999</v>
      </c>
      <c r="I198" s="10">
        <v>4919.3249999999998</v>
      </c>
      <c r="J198" s="12">
        <v>6653</v>
      </c>
      <c r="K198" s="12" t="s">
        <v>309</v>
      </c>
      <c r="L198" s="9" t="s">
        <v>355</v>
      </c>
    </row>
    <row r="199" spans="1:12" ht="76.5" x14ac:dyDescent="0.25">
      <c r="A199" s="15">
        <v>41135</v>
      </c>
      <c r="B199" s="9" t="s">
        <v>356</v>
      </c>
      <c r="C199" s="9" t="s">
        <v>357</v>
      </c>
      <c r="D199" s="9" t="s">
        <v>358</v>
      </c>
      <c r="E199" s="9">
        <v>15.5</v>
      </c>
      <c r="F199" s="10">
        <v>300</v>
      </c>
      <c r="G199" s="17">
        <v>4650</v>
      </c>
      <c r="H199" s="18">
        <v>7.8709199999999999</v>
      </c>
      <c r="I199" s="10">
        <v>36599.777999999998</v>
      </c>
      <c r="J199" s="12">
        <v>6654</v>
      </c>
      <c r="K199" s="12" t="s">
        <v>312</v>
      </c>
      <c r="L199" s="9" t="s">
        <v>359</v>
      </c>
    </row>
    <row r="200" spans="1:12" ht="76.5" x14ac:dyDescent="0.25">
      <c r="A200" s="15">
        <v>41135</v>
      </c>
      <c r="B200" s="9" t="s">
        <v>149</v>
      </c>
      <c r="C200" s="9" t="s">
        <v>357</v>
      </c>
      <c r="D200" s="9" t="s">
        <v>358</v>
      </c>
      <c r="E200" s="9">
        <v>15.5</v>
      </c>
      <c r="F200" s="10">
        <v>350</v>
      </c>
      <c r="G200" s="17">
        <v>5425</v>
      </c>
      <c r="H200" s="18">
        <v>7.8709199999999999</v>
      </c>
      <c r="I200" s="10">
        <v>42699.741000000002</v>
      </c>
      <c r="J200" s="12">
        <v>6655</v>
      </c>
      <c r="K200" s="12" t="s">
        <v>307</v>
      </c>
      <c r="L200" s="9" t="s">
        <v>359</v>
      </c>
    </row>
    <row r="201" spans="1:12" ht="51" x14ac:dyDescent="0.25">
      <c r="A201" s="15">
        <v>41135</v>
      </c>
      <c r="B201" s="9" t="s">
        <v>360</v>
      </c>
      <c r="C201" s="9" t="s">
        <v>14</v>
      </c>
      <c r="D201" s="9" t="s">
        <v>419</v>
      </c>
      <c r="E201" s="9">
        <v>1.5</v>
      </c>
      <c r="F201" s="10">
        <v>200</v>
      </c>
      <c r="G201" s="17">
        <v>300</v>
      </c>
      <c r="H201" s="18">
        <v>7.8713499999999996</v>
      </c>
      <c r="I201" s="10">
        <v>2361.4049999999997</v>
      </c>
      <c r="J201" s="12">
        <v>6656</v>
      </c>
      <c r="K201" s="12" t="s">
        <v>18</v>
      </c>
      <c r="L201" s="9" t="s">
        <v>420</v>
      </c>
    </row>
    <row r="202" spans="1:12" ht="51" x14ac:dyDescent="0.25">
      <c r="A202" s="15">
        <v>41135</v>
      </c>
      <c r="B202" s="9" t="s">
        <v>70</v>
      </c>
      <c r="C202" s="9" t="s">
        <v>14</v>
      </c>
      <c r="D202" s="9" t="s">
        <v>346</v>
      </c>
      <c r="E202" s="9">
        <v>2.5</v>
      </c>
      <c r="F202" s="10">
        <v>150</v>
      </c>
      <c r="G202" s="17">
        <v>375</v>
      </c>
      <c r="H202" s="18">
        <v>7.8709199999999999</v>
      </c>
      <c r="I202" s="10">
        <v>2951.5949999999998</v>
      </c>
      <c r="J202" s="12">
        <v>6658</v>
      </c>
      <c r="K202" s="12" t="s">
        <v>263</v>
      </c>
      <c r="L202" s="9" t="s">
        <v>361</v>
      </c>
    </row>
    <row r="203" spans="1:12" ht="63.75" x14ac:dyDescent="0.25">
      <c r="A203" s="15">
        <v>41137</v>
      </c>
      <c r="B203" s="9" t="s">
        <v>45</v>
      </c>
      <c r="C203" s="9" t="s">
        <v>14</v>
      </c>
      <c r="D203" s="9" t="s">
        <v>372</v>
      </c>
      <c r="E203" s="9">
        <v>0</v>
      </c>
      <c r="F203" s="10">
        <v>0</v>
      </c>
      <c r="G203" s="17">
        <v>75</v>
      </c>
      <c r="H203" s="18">
        <v>7.8713499999999996</v>
      </c>
      <c r="I203" s="10">
        <v>590.35124999999994</v>
      </c>
      <c r="J203" s="12">
        <v>6659</v>
      </c>
      <c r="K203" s="12" t="s">
        <v>305</v>
      </c>
      <c r="L203" s="9" t="s">
        <v>373</v>
      </c>
    </row>
    <row r="204" spans="1:12" ht="63.75" x14ac:dyDescent="0.25">
      <c r="A204" s="15">
        <v>41137</v>
      </c>
      <c r="B204" s="9" t="s">
        <v>123</v>
      </c>
      <c r="C204" s="9" t="s">
        <v>252</v>
      </c>
      <c r="D204" s="9" t="s">
        <v>404</v>
      </c>
      <c r="E204" s="9">
        <v>6.5</v>
      </c>
      <c r="F204" s="10">
        <v>150</v>
      </c>
      <c r="G204" s="17">
        <v>975</v>
      </c>
      <c r="H204" s="18">
        <v>7.8713499999999996</v>
      </c>
      <c r="I204" s="10">
        <v>7674.5662499999999</v>
      </c>
      <c r="J204" s="12">
        <v>6660</v>
      </c>
      <c r="K204" s="12" t="s">
        <v>305</v>
      </c>
      <c r="L204" s="9" t="s">
        <v>405</v>
      </c>
    </row>
    <row r="205" spans="1:12" ht="38.25" x14ac:dyDescent="0.25">
      <c r="A205" s="15">
        <v>41137</v>
      </c>
      <c r="B205" s="9" t="s">
        <v>406</v>
      </c>
      <c r="C205" s="9" t="s">
        <v>252</v>
      </c>
      <c r="D205" s="9" t="s">
        <v>404</v>
      </c>
      <c r="E205" s="9">
        <v>6.5</v>
      </c>
      <c r="F205" s="10">
        <v>150</v>
      </c>
      <c r="G205" s="17">
        <v>975</v>
      </c>
      <c r="H205" s="18">
        <v>7.8713499999999996</v>
      </c>
      <c r="I205" s="10">
        <v>7674.5662499999999</v>
      </c>
      <c r="J205" s="12">
        <v>6661</v>
      </c>
      <c r="K205" s="12" t="s">
        <v>307</v>
      </c>
      <c r="L205" s="9" t="s">
        <v>405</v>
      </c>
    </row>
    <row r="206" spans="1:12" ht="63.75" x14ac:dyDescent="0.25">
      <c r="A206" s="15">
        <v>41137</v>
      </c>
      <c r="B206" s="9" t="s">
        <v>407</v>
      </c>
      <c r="C206" s="9" t="s">
        <v>252</v>
      </c>
      <c r="D206" s="9" t="s">
        <v>404</v>
      </c>
      <c r="E206" s="9">
        <v>6.5</v>
      </c>
      <c r="F206" s="10">
        <v>100</v>
      </c>
      <c r="G206" s="17">
        <v>650</v>
      </c>
      <c r="H206" s="18">
        <v>7.8713499999999996</v>
      </c>
      <c r="I206" s="10">
        <v>5116.37</v>
      </c>
      <c r="J206" s="12">
        <v>6662</v>
      </c>
      <c r="K206" s="12" t="s">
        <v>305</v>
      </c>
      <c r="L206" s="9" t="s">
        <v>405</v>
      </c>
    </row>
    <row r="207" spans="1:12" ht="63.75" x14ac:dyDescent="0.25">
      <c r="A207" s="15">
        <v>41138</v>
      </c>
      <c r="B207" s="9" t="s">
        <v>374</v>
      </c>
      <c r="C207" s="9" t="s">
        <v>375</v>
      </c>
      <c r="D207" s="9" t="s">
        <v>376</v>
      </c>
      <c r="E207" s="9">
        <v>0</v>
      </c>
      <c r="F207" s="10">
        <v>0</v>
      </c>
      <c r="G207" s="17">
        <v>75</v>
      </c>
      <c r="H207" s="18">
        <v>7.8720600000000003</v>
      </c>
      <c r="I207" s="10">
        <v>590.40449999999998</v>
      </c>
      <c r="J207" s="12">
        <v>6663</v>
      </c>
      <c r="K207" s="12" t="s">
        <v>305</v>
      </c>
      <c r="L207" s="9" t="s">
        <v>377</v>
      </c>
    </row>
    <row r="208" spans="1:12" ht="63.75" x14ac:dyDescent="0.25">
      <c r="A208" s="15">
        <v>41138</v>
      </c>
      <c r="B208" s="9" t="s">
        <v>141</v>
      </c>
      <c r="C208" s="9" t="s">
        <v>252</v>
      </c>
      <c r="D208" s="9" t="s">
        <v>404</v>
      </c>
      <c r="E208" s="9">
        <v>6.5</v>
      </c>
      <c r="F208" s="10">
        <v>150</v>
      </c>
      <c r="G208" s="17">
        <v>975</v>
      </c>
      <c r="H208" s="18">
        <v>7.8720600000000003</v>
      </c>
      <c r="I208" s="10">
        <v>7675.2584999999999</v>
      </c>
      <c r="J208" s="12">
        <v>6664</v>
      </c>
      <c r="K208" s="12" t="s">
        <v>299</v>
      </c>
      <c r="L208" s="9" t="s">
        <v>405</v>
      </c>
    </row>
    <row r="209" spans="1:12" ht="38.25" x14ac:dyDescent="0.25">
      <c r="A209" s="15">
        <v>41138</v>
      </c>
      <c r="B209" s="9" t="s">
        <v>378</v>
      </c>
      <c r="C209" s="9" t="s">
        <v>379</v>
      </c>
      <c r="D209" s="9" t="s">
        <v>376</v>
      </c>
      <c r="E209" s="9">
        <v>0</v>
      </c>
      <c r="F209" s="10">
        <v>0</v>
      </c>
      <c r="G209" s="17">
        <v>400</v>
      </c>
      <c r="H209" s="18">
        <v>7.8720600000000003</v>
      </c>
      <c r="I209" s="10">
        <v>3148.8240000000001</v>
      </c>
      <c r="J209" s="12">
        <v>6666</v>
      </c>
      <c r="K209" s="12" t="s">
        <v>300</v>
      </c>
      <c r="L209" s="9" t="s">
        <v>380</v>
      </c>
    </row>
    <row r="210" spans="1:12" ht="38.25" x14ac:dyDescent="0.25">
      <c r="A210" s="15">
        <v>41138</v>
      </c>
      <c r="B210" s="9" t="s">
        <v>313</v>
      </c>
      <c r="C210" s="9" t="s">
        <v>14</v>
      </c>
      <c r="D210" s="9" t="s">
        <v>415</v>
      </c>
      <c r="E210" s="9">
        <v>3.5</v>
      </c>
      <c r="F210" s="10">
        <v>150</v>
      </c>
      <c r="G210" s="17">
        <v>525</v>
      </c>
      <c r="H210" s="18">
        <v>7.8720600000000003</v>
      </c>
      <c r="I210" s="10">
        <v>4132.8315000000002</v>
      </c>
      <c r="J210" s="12">
        <v>6665</v>
      </c>
      <c r="K210" s="12" t="s">
        <v>298</v>
      </c>
      <c r="L210" s="9" t="s">
        <v>416</v>
      </c>
    </row>
    <row r="211" spans="1:12" ht="63.75" x14ac:dyDescent="0.25">
      <c r="A211" s="15">
        <v>41138</v>
      </c>
      <c r="B211" s="9" t="s">
        <v>381</v>
      </c>
      <c r="C211" s="9" t="s">
        <v>379</v>
      </c>
      <c r="D211" s="9" t="s">
        <v>376</v>
      </c>
      <c r="E211" s="9">
        <v>0</v>
      </c>
      <c r="F211" s="10">
        <v>0</v>
      </c>
      <c r="G211" s="17">
        <v>400</v>
      </c>
      <c r="H211" s="18">
        <v>7.8720600000000003</v>
      </c>
      <c r="I211" s="10">
        <v>3148.8240000000001</v>
      </c>
      <c r="J211" s="12">
        <v>6667</v>
      </c>
      <c r="K211" s="12" t="s">
        <v>299</v>
      </c>
      <c r="L211" s="9" t="s">
        <v>380</v>
      </c>
    </row>
    <row r="212" spans="1:12" ht="38.25" x14ac:dyDescent="0.25">
      <c r="A212" s="15">
        <v>41138</v>
      </c>
      <c r="B212" s="9" t="s">
        <v>382</v>
      </c>
      <c r="C212" s="9" t="s">
        <v>379</v>
      </c>
      <c r="D212" s="9" t="s">
        <v>376</v>
      </c>
      <c r="E212" s="9">
        <v>0</v>
      </c>
      <c r="F212" s="10">
        <v>0</v>
      </c>
      <c r="G212" s="17">
        <v>400</v>
      </c>
      <c r="H212" s="18">
        <v>7.8720600000000003</v>
      </c>
      <c r="I212" s="10">
        <v>3148.8240000000001</v>
      </c>
      <c r="J212" s="12">
        <v>6668</v>
      </c>
      <c r="K212" s="12" t="s">
        <v>307</v>
      </c>
      <c r="L212" s="9" t="s">
        <v>380</v>
      </c>
    </row>
    <row r="213" spans="1:12" ht="38.25" x14ac:dyDescent="0.25">
      <c r="A213" s="15">
        <v>41138</v>
      </c>
      <c r="B213" s="9" t="s">
        <v>383</v>
      </c>
      <c r="C213" s="9" t="s">
        <v>379</v>
      </c>
      <c r="D213" s="9" t="s">
        <v>376</v>
      </c>
      <c r="E213" s="9">
        <v>0</v>
      </c>
      <c r="F213" s="10">
        <v>0</v>
      </c>
      <c r="G213" s="17">
        <v>400</v>
      </c>
      <c r="H213" s="18">
        <v>7.8720600000000003</v>
      </c>
      <c r="I213" s="10">
        <v>3148.8240000000001</v>
      </c>
      <c r="J213" s="12">
        <v>6669</v>
      </c>
      <c r="K213" s="12" t="s">
        <v>18</v>
      </c>
      <c r="L213" s="9" t="s">
        <v>380</v>
      </c>
    </row>
    <row r="214" spans="1:12" ht="25.5" x14ac:dyDescent="0.25">
      <c r="A214" s="15">
        <v>41142</v>
      </c>
      <c r="B214" s="9" t="s">
        <v>384</v>
      </c>
      <c r="C214" s="9" t="s">
        <v>379</v>
      </c>
      <c r="D214" s="9" t="s">
        <v>385</v>
      </c>
      <c r="E214" s="9">
        <v>0</v>
      </c>
      <c r="F214" s="10">
        <v>0</v>
      </c>
      <c r="G214" s="17">
        <v>200</v>
      </c>
      <c r="H214" s="18">
        <v>7.8622699999999996</v>
      </c>
      <c r="I214" s="10">
        <v>1572.46</v>
      </c>
      <c r="J214" s="12">
        <v>6671</v>
      </c>
      <c r="K214" s="12" t="s">
        <v>306</v>
      </c>
      <c r="L214" s="9" t="s">
        <v>386</v>
      </c>
    </row>
    <row r="215" spans="1:12" ht="51" x14ac:dyDescent="0.25">
      <c r="A215" s="15">
        <v>41143</v>
      </c>
      <c r="B215" s="9" t="s">
        <v>92</v>
      </c>
      <c r="C215" s="9" t="s">
        <v>387</v>
      </c>
      <c r="D215" s="9" t="s">
        <v>389</v>
      </c>
      <c r="E215" s="9">
        <v>15.5</v>
      </c>
      <c r="F215" s="10">
        <v>350</v>
      </c>
      <c r="G215" s="17">
        <v>5425</v>
      </c>
      <c r="H215" s="18">
        <v>7.8641100000000002</v>
      </c>
      <c r="I215" s="10">
        <v>42662.796750000001</v>
      </c>
      <c r="J215" s="12">
        <v>6676</v>
      </c>
      <c r="K215" s="12" t="s">
        <v>309</v>
      </c>
      <c r="L215" s="9" t="s">
        <v>388</v>
      </c>
    </row>
    <row r="216" spans="1:12" ht="51" x14ac:dyDescent="0.25">
      <c r="A216" s="15">
        <v>41144</v>
      </c>
      <c r="B216" s="9" t="s">
        <v>71</v>
      </c>
      <c r="C216" s="9" t="s">
        <v>390</v>
      </c>
      <c r="D216" s="9" t="s">
        <v>391</v>
      </c>
      <c r="E216" s="9">
        <v>8.5</v>
      </c>
      <c r="F216" s="10">
        <v>350</v>
      </c>
      <c r="G216" s="17">
        <v>2975</v>
      </c>
      <c r="H216" s="18">
        <v>7.8788600000000004</v>
      </c>
      <c r="I216" s="10">
        <v>23439.608500000002</v>
      </c>
      <c r="J216" s="12">
        <v>6679</v>
      </c>
      <c r="K216" s="12" t="s">
        <v>263</v>
      </c>
      <c r="L216" s="9" t="s">
        <v>392</v>
      </c>
    </row>
    <row r="217" spans="1:12" ht="114.75" x14ac:dyDescent="0.25">
      <c r="A217" s="15">
        <v>41144</v>
      </c>
      <c r="B217" s="9" t="s">
        <v>395</v>
      </c>
      <c r="C217" s="9" t="s">
        <v>221</v>
      </c>
      <c r="D217" s="9" t="s">
        <v>393</v>
      </c>
      <c r="E217" s="9">
        <v>6.5</v>
      </c>
      <c r="F217" s="10">
        <v>250</v>
      </c>
      <c r="G217" s="17">
        <v>1625</v>
      </c>
      <c r="H217" s="18">
        <v>7.8788600000000004</v>
      </c>
      <c r="I217" s="10">
        <v>12803.14</v>
      </c>
      <c r="J217" s="12">
        <v>6681</v>
      </c>
      <c r="K217" s="12" t="s">
        <v>17</v>
      </c>
      <c r="L217" s="9" t="s">
        <v>394</v>
      </c>
    </row>
    <row r="218" spans="1:12" ht="38.25" x14ac:dyDescent="0.25">
      <c r="A218" s="15">
        <v>41144</v>
      </c>
      <c r="B218" s="9" t="s">
        <v>313</v>
      </c>
      <c r="C218" s="9" t="s">
        <v>252</v>
      </c>
      <c r="D218" s="9" t="s">
        <v>396</v>
      </c>
      <c r="E218" s="9">
        <v>0</v>
      </c>
      <c r="F218" s="10">
        <v>0</v>
      </c>
      <c r="G218" s="17">
        <v>50</v>
      </c>
      <c r="H218" s="18">
        <v>7.8788600000000004</v>
      </c>
      <c r="I218" s="10">
        <v>393.94300000000004</v>
      </c>
      <c r="J218" s="12">
        <v>6682</v>
      </c>
      <c r="K218" s="12" t="s">
        <v>298</v>
      </c>
      <c r="L218" s="9" t="s">
        <v>397</v>
      </c>
    </row>
    <row r="219" spans="1:12" ht="38.25" x14ac:dyDescent="0.25">
      <c r="A219" s="15">
        <v>41144</v>
      </c>
      <c r="B219" s="9" t="s">
        <v>8</v>
      </c>
      <c r="C219" s="9" t="s">
        <v>252</v>
      </c>
      <c r="D219" s="9" t="s">
        <v>396</v>
      </c>
      <c r="E219" s="9">
        <v>0</v>
      </c>
      <c r="F219" s="10">
        <v>0</v>
      </c>
      <c r="G219" s="17">
        <v>50</v>
      </c>
      <c r="H219" s="18">
        <v>7.8788600000000004</v>
      </c>
      <c r="I219" s="10">
        <v>393.95</v>
      </c>
      <c r="J219" s="12">
        <v>6683</v>
      </c>
      <c r="K219" s="12" t="s">
        <v>298</v>
      </c>
      <c r="L219" s="9" t="s">
        <v>397</v>
      </c>
    </row>
    <row r="220" spans="1:12" ht="63.75" x14ac:dyDescent="0.25">
      <c r="A220" s="15">
        <v>41145</v>
      </c>
      <c r="B220" s="9" t="s">
        <v>123</v>
      </c>
      <c r="C220" s="9" t="s">
        <v>319</v>
      </c>
      <c r="D220" s="9" t="s">
        <v>398</v>
      </c>
      <c r="E220" s="9">
        <v>3.5</v>
      </c>
      <c r="F220" s="10">
        <v>150</v>
      </c>
      <c r="G220" s="17">
        <v>525</v>
      </c>
      <c r="H220" s="18">
        <v>7.9019599999999999</v>
      </c>
      <c r="I220" s="10">
        <v>4148.5289999999995</v>
      </c>
      <c r="J220" s="12">
        <v>6686</v>
      </c>
      <c r="K220" s="12" t="s">
        <v>305</v>
      </c>
      <c r="L220" s="9" t="s">
        <v>399</v>
      </c>
    </row>
    <row r="221" spans="1:12" ht="63.75" x14ac:dyDescent="0.25">
      <c r="A221" s="15">
        <v>41145</v>
      </c>
      <c r="B221" s="9" t="s">
        <v>53</v>
      </c>
      <c r="C221" s="9" t="s">
        <v>319</v>
      </c>
      <c r="D221" s="9" t="s">
        <v>398</v>
      </c>
      <c r="E221" s="9">
        <v>3.5</v>
      </c>
      <c r="F221" s="10">
        <v>150</v>
      </c>
      <c r="G221" s="17">
        <v>525</v>
      </c>
      <c r="H221" s="18">
        <v>7.9019599999999999</v>
      </c>
      <c r="I221" s="10">
        <v>4148.5289999999995</v>
      </c>
      <c r="J221" s="12">
        <v>6687</v>
      </c>
      <c r="K221" s="12" t="s">
        <v>305</v>
      </c>
      <c r="L221" s="9" t="s">
        <v>399</v>
      </c>
    </row>
    <row r="222" spans="1:12" ht="63.75" x14ac:dyDescent="0.25">
      <c r="A222" s="15">
        <v>41145</v>
      </c>
      <c r="B222" s="9" t="s">
        <v>33</v>
      </c>
      <c r="C222" s="9" t="s">
        <v>57</v>
      </c>
      <c r="D222" s="9" t="s">
        <v>400</v>
      </c>
      <c r="E222" s="9">
        <v>2.5</v>
      </c>
      <c r="F222" s="10">
        <v>200</v>
      </c>
      <c r="G222" s="17">
        <v>500</v>
      </c>
      <c r="H222" s="18">
        <v>7.9019599999999999</v>
      </c>
      <c r="I222" s="10">
        <v>3950.98</v>
      </c>
      <c r="J222" s="12">
        <v>6688</v>
      </c>
      <c r="K222" s="12" t="s">
        <v>305</v>
      </c>
      <c r="L222" s="9" t="s">
        <v>401</v>
      </c>
    </row>
    <row r="223" spans="1:12" ht="63.75" x14ac:dyDescent="0.25">
      <c r="A223" s="15">
        <v>41145</v>
      </c>
      <c r="B223" s="9" t="s">
        <v>402</v>
      </c>
      <c r="C223" s="9" t="s">
        <v>57</v>
      </c>
      <c r="D223" s="9" t="s">
        <v>403</v>
      </c>
      <c r="E223" s="9">
        <v>5.5</v>
      </c>
      <c r="F223" s="10">
        <v>100</v>
      </c>
      <c r="G223" s="17">
        <v>550</v>
      </c>
      <c r="H223" s="18">
        <v>7.9019599999999999</v>
      </c>
      <c r="I223" s="10">
        <v>4346.0779999999995</v>
      </c>
      <c r="J223" s="12">
        <v>6689</v>
      </c>
      <c r="K223" s="12" t="s">
        <v>305</v>
      </c>
      <c r="L223" s="9" t="s">
        <v>401</v>
      </c>
    </row>
    <row r="224" spans="1:12" ht="38.25" x14ac:dyDescent="0.25">
      <c r="A224" s="15"/>
      <c r="B224" s="9" t="s">
        <v>408</v>
      </c>
      <c r="C224" s="9" t="s">
        <v>409</v>
      </c>
      <c r="D224" s="9" t="s">
        <v>410</v>
      </c>
      <c r="E224" s="9">
        <v>0</v>
      </c>
      <c r="F224" s="10">
        <v>0</v>
      </c>
      <c r="G224" s="17">
        <v>50</v>
      </c>
      <c r="H224" s="18">
        <v>7.9144300000000003</v>
      </c>
      <c r="I224" s="10">
        <v>395.72149999999999</v>
      </c>
      <c r="J224" s="12">
        <v>6690</v>
      </c>
      <c r="K224" s="12" t="s">
        <v>298</v>
      </c>
      <c r="L224" s="9" t="s">
        <v>411</v>
      </c>
    </row>
    <row r="225" spans="1:12" ht="38.25" x14ac:dyDescent="0.25">
      <c r="A225" s="15">
        <v>41145</v>
      </c>
      <c r="B225" s="9" t="s">
        <v>412</v>
      </c>
      <c r="C225" s="9" t="s">
        <v>57</v>
      </c>
      <c r="D225" s="9" t="s">
        <v>413</v>
      </c>
      <c r="E225" s="9">
        <v>0.5</v>
      </c>
      <c r="F225" s="10">
        <v>100</v>
      </c>
      <c r="G225" s="17">
        <v>50</v>
      </c>
      <c r="H225" s="18">
        <v>7.9019599999999999</v>
      </c>
      <c r="I225" s="10">
        <v>395.09800000000001</v>
      </c>
      <c r="J225" s="12">
        <v>6691</v>
      </c>
      <c r="K225" s="12" t="s">
        <v>300</v>
      </c>
      <c r="L225" s="9" t="s">
        <v>414</v>
      </c>
    </row>
    <row r="226" spans="1:12" ht="25.5" x14ac:dyDescent="0.25">
      <c r="A226" s="15">
        <v>41145</v>
      </c>
      <c r="B226" s="9" t="s">
        <v>417</v>
      </c>
      <c r="C226" s="9" t="s">
        <v>57</v>
      </c>
      <c r="D226" s="9" t="s">
        <v>413</v>
      </c>
      <c r="E226" s="9">
        <v>0.5</v>
      </c>
      <c r="F226" s="10">
        <v>75</v>
      </c>
      <c r="G226" s="17">
        <v>37.5</v>
      </c>
      <c r="H226" s="18">
        <v>7.9019599999999999</v>
      </c>
      <c r="I226" s="10">
        <v>296.32349999999997</v>
      </c>
      <c r="J226" s="12">
        <v>6692</v>
      </c>
      <c r="K226" s="12" t="s">
        <v>19</v>
      </c>
      <c r="L226" s="9" t="s">
        <v>414</v>
      </c>
    </row>
    <row r="227" spans="1:12" ht="63.75" x14ac:dyDescent="0.25">
      <c r="A227" s="15">
        <v>41145</v>
      </c>
      <c r="B227" s="9" t="s">
        <v>433</v>
      </c>
      <c r="C227" s="9" t="s">
        <v>57</v>
      </c>
      <c r="D227" s="9" t="s">
        <v>434</v>
      </c>
      <c r="E227" s="9">
        <v>3.5</v>
      </c>
      <c r="F227" s="10">
        <v>150</v>
      </c>
      <c r="G227" s="17">
        <v>525</v>
      </c>
      <c r="H227" s="18">
        <v>7.9144300000000003</v>
      </c>
      <c r="I227" s="10">
        <v>4155.07575</v>
      </c>
      <c r="J227" s="12">
        <v>6693</v>
      </c>
      <c r="K227" s="12" t="s">
        <v>305</v>
      </c>
      <c r="L227" s="9" t="s">
        <v>435</v>
      </c>
    </row>
    <row r="228" spans="1:12" ht="38.25" x14ac:dyDescent="0.25">
      <c r="A228" s="15">
        <v>41151</v>
      </c>
      <c r="B228" s="9" t="s">
        <v>44</v>
      </c>
      <c r="C228" s="9" t="s">
        <v>319</v>
      </c>
      <c r="D228" s="9" t="s">
        <v>436</v>
      </c>
      <c r="E228" s="9">
        <v>3.5</v>
      </c>
      <c r="F228" s="10">
        <v>150</v>
      </c>
      <c r="G228" s="17">
        <v>525</v>
      </c>
      <c r="H228" s="18">
        <v>7.9350800000000001</v>
      </c>
      <c r="I228" s="10">
        <v>4165.9170000000004</v>
      </c>
      <c r="J228" s="12">
        <v>6694</v>
      </c>
      <c r="K228" s="12" t="s">
        <v>18</v>
      </c>
      <c r="L228" s="9" t="s">
        <v>437</v>
      </c>
    </row>
    <row r="229" spans="1:12" ht="38.25" x14ac:dyDescent="0.25">
      <c r="A229" s="15">
        <v>41152</v>
      </c>
      <c r="B229" s="9" t="s">
        <v>424</v>
      </c>
      <c r="C229" s="9" t="s">
        <v>282</v>
      </c>
      <c r="D229" s="9" t="s">
        <v>425</v>
      </c>
      <c r="E229" s="9">
        <v>0</v>
      </c>
      <c r="F229" s="10">
        <v>0</v>
      </c>
      <c r="G229" s="17">
        <v>400</v>
      </c>
      <c r="H229" s="18">
        <v>7.9445399999999999</v>
      </c>
      <c r="I229" s="10">
        <v>3177.8159999999998</v>
      </c>
      <c r="J229" s="12">
        <v>6695</v>
      </c>
      <c r="K229" s="12" t="s">
        <v>307</v>
      </c>
      <c r="L229" s="9" t="s">
        <v>426</v>
      </c>
    </row>
    <row r="230" spans="1:12" ht="38.25" x14ac:dyDescent="0.25">
      <c r="A230" s="15">
        <v>41152</v>
      </c>
      <c r="B230" s="9" t="s">
        <v>427</v>
      </c>
      <c r="C230" s="9" t="s">
        <v>282</v>
      </c>
      <c r="D230" s="9" t="s">
        <v>425</v>
      </c>
      <c r="E230" s="9">
        <v>0</v>
      </c>
      <c r="F230" s="10">
        <v>0</v>
      </c>
      <c r="G230" s="17">
        <v>400</v>
      </c>
      <c r="H230" s="18">
        <v>7.9445399999999999</v>
      </c>
      <c r="I230" s="10">
        <v>3177.8159999999998</v>
      </c>
      <c r="J230" s="12">
        <v>6696</v>
      </c>
      <c r="K230" s="12" t="s">
        <v>307</v>
      </c>
      <c r="L230" s="9" t="s">
        <v>426</v>
      </c>
    </row>
    <row r="231" spans="1:12" ht="38.25" x14ac:dyDescent="0.25">
      <c r="A231" s="15">
        <v>41152</v>
      </c>
      <c r="B231" s="9" t="s">
        <v>428</v>
      </c>
      <c r="C231" s="9" t="s">
        <v>282</v>
      </c>
      <c r="D231" s="9" t="s">
        <v>425</v>
      </c>
      <c r="E231" s="9">
        <v>0</v>
      </c>
      <c r="F231" s="10">
        <v>0</v>
      </c>
      <c r="G231" s="17">
        <v>400</v>
      </c>
      <c r="H231" s="18">
        <v>7.9445399999999999</v>
      </c>
      <c r="I231" s="10">
        <v>3177.8159999999998</v>
      </c>
      <c r="J231" s="12">
        <v>6697</v>
      </c>
      <c r="K231" s="12" t="s">
        <v>312</v>
      </c>
      <c r="L231" s="9" t="s">
        <v>426</v>
      </c>
    </row>
    <row r="232" spans="1:12" ht="38.25" x14ac:dyDescent="0.25">
      <c r="A232" s="15">
        <v>41152</v>
      </c>
      <c r="B232" s="9" t="s">
        <v>429</v>
      </c>
      <c r="C232" s="9" t="s">
        <v>282</v>
      </c>
      <c r="D232" s="9" t="s">
        <v>425</v>
      </c>
      <c r="E232" s="9">
        <v>0</v>
      </c>
      <c r="F232" s="10">
        <v>0</v>
      </c>
      <c r="G232" s="17">
        <v>400</v>
      </c>
      <c r="H232" s="18">
        <v>7.9445399999999999</v>
      </c>
      <c r="I232" s="10">
        <v>3177.8159999999998</v>
      </c>
      <c r="J232" s="12">
        <v>6698</v>
      </c>
      <c r="K232" s="12" t="s">
        <v>306</v>
      </c>
      <c r="L232" s="9" t="s">
        <v>426</v>
      </c>
    </row>
    <row r="233" spans="1:12" ht="51" x14ac:dyDescent="0.25">
      <c r="A233" s="15">
        <v>41152</v>
      </c>
      <c r="B233" s="9" t="s">
        <v>313</v>
      </c>
      <c r="C233" s="9" t="s">
        <v>430</v>
      </c>
      <c r="D233" s="9" t="s">
        <v>431</v>
      </c>
      <c r="E233" s="9">
        <v>3.5</v>
      </c>
      <c r="F233" s="10">
        <v>250</v>
      </c>
      <c r="G233" s="17">
        <v>875</v>
      </c>
      <c r="H233" s="18">
        <v>7.9445399999999999</v>
      </c>
      <c r="I233" s="10">
        <v>6951.4724999999999</v>
      </c>
      <c r="J233" s="12">
        <v>6699</v>
      </c>
      <c r="K233" s="12" t="s">
        <v>298</v>
      </c>
      <c r="L233" s="9" t="s">
        <v>432</v>
      </c>
    </row>
  </sheetData>
  <mergeCells count="5">
    <mergeCell ref="A1:L1"/>
    <mergeCell ref="A2:L2"/>
    <mergeCell ref="A3:L3"/>
    <mergeCell ref="A4:L4"/>
    <mergeCell ref="G5:I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K54"/>
  <sheetViews>
    <sheetView tabSelected="1" view="pageBreakPreview" topLeftCell="B4" zoomScaleNormal="100" zoomScaleSheetLayoutView="100" workbookViewId="0">
      <pane ySplit="2" topLeftCell="A6" activePane="bottomLeft" state="frozen"/>
      <selection activeCell="B4" sqref="B4"/>
      <selection pane="bottomLeft" activeCell="B6" sqref="B6"/>
    </sheetView>
  </sheetViews>
  <sheetFormatPr baseColWidth="10" defaultColWidth="11.42578125" defaultRowHeight="50.1" customHeight="1" x14ac:dyDescent="0.2"/>
  <cols>
    <col min="1" max="1" width="6" style="111" hidden="1" customWidth="1"/>
    <col min="2" max="2" width="11.7109375" style="125" customWidth="1"/>
    <col min="3" max="3" width="11.7109375" style="126" customWidth="1"/>
    <col min="4" max="4" width="27.85546875" style="38" customWidth="1"/>
    <col min="5" max="5" width="16" style="38" customWidth="1"/>
    <col min="6" max="6" width="24.7109375" style="38" customWidth="1"/>
    <col min="7" max="7" width="20.140625" style="38" customWidth="1"/>
    <col min="8" max="8" width="20.42578125" style="38" customWidth="1"/>
    <col min="9" max="9" width="54.5703125" style="39" customWidth="1"/>
    <col min="10" max="10" width="42.85546875" style="39" customWidth="1"/>
    <col min="11" max="11" width="14.140625" style="40" customWidth="1"/>
    <col min="12" max="16384" width="11.42578125" style="111"/>
  </cols>
  <sheetData>
    <row r="1" spans="1:11" ht="12.75" customHeight="1" x14ac:dyDescent="0.2">
      <c r="B1" s="112" t="s">
        <v>518</v>
      </c>
      <c r="C1" s="46"/>
    </row>
    <row r="2" spans="1:11" ht="13.5" x14ac:dyDescent="0.2">
      <c r="B2" s="46" t="s">
        <v>519</v>
      </c>
      <c r="C2" s="47"/>
    </row>
    <row r="3" spans="1:11" ht="12.75" customHeight="1" x14ac:dyDescent="0.2">
      <c r="B3" s="37" t="s">
        <v>520</v>
      </c>
      <c r="C3" s="37"/>
      <c r="D3" s="37"/>
    </row>
    <row r="4" spans="1:11" ht="12.75" customHeight="1" x14ac:dyDescent="0.2">
      <c r="B4" s="37" t="s">
        <v>536</v>
      </c>
      <c r="C4" s="37"/>
    </row>
    <row r="5" spans="1:11" s="114" customFormat="1" ht="50.1" customHeight="1" x14ac:dyDescent="0.2">
      <c r="A5" s="113" t="s">
        <v>506</v>
      </c>
      <c r="B5" s="41" t="s">
        <v>510</v>
      </c>
      <c r="C5" s="42" t="s">
        <v>504</v>
      </c>
      <c r="D5" s="43" t="s">
        <v>508</v>
      </c>
      <c r="E5" s="43" t="s">
        <v>509</v>
      </c>
      <c r="F5" s="43" t="s">
        <v>505</v>
      </c>
      <c r="G5" s="43" t="s">
        <v>4</v>
      </c>
      <c r="H5" s="43" t="s">
        <v>513</v>
      </c>
      <c r="I5" s="44" t="s">
        <v>512</v>
      </c>
      <c r="J5" s="44" t="s">
        <v>507</v>
      </c>
      <c r="K5" s="45" t="s">
        <v>511</v>
      </c>
    </row>
    <row r="6" spans="1:11" ht="38.25" customHeight="1" x14ac:dyDescent="0.2">
      <c r="A6" s="115"/>
      <c r="B6" s="36" t="s">
        <v>521</v>
      </c>
      <c r="C6" s="54"/>
      <c r="D6" s="55"/>
      <c r="E6" s="55"/>
      <c r="F6" s="55"/>
      <c r="G6" s="55"/>
      <c r="H6" s="55"/>
      <c r="I6" s="59"/>
      <c r="J6" s="57"/>
      <c r="K6" s="60"/>
    </row>
    <row r="7" spans="1:11" s="117" customFormat="1" ht="121.5" x14ac:dyDescent="0.2">
      <c r="A7" s="116"/>
      <c r="B7" s="65">
        <v>45322</v>
      </c>
      <c r="C7" s="62">
        <v>590</v>
      </c>
      <c r="D7" s="55" t="s">
        <v>537</v>
      </c>
      <c r="E7" s="55" t="s">
        <v>546</v>
      </c>
      <c r="F7" s="55" t="s">
        <v>553</v>
      </c>
      <c r="G7" s="103" t="s">
        <v>527</v>
      </c>
      <c r="H7" s="55" t="s">
        <v>558</v>
      </c>
      <c r="I7" s="56" t="s">
        <v>559</v>
      </c>
      <c r="J7" s="56" t="s">
        <v>560</v>
      </c>
      <c r="K7" s="60">
        <v>3516.54</v>
      </c>
    </row>
    <row r="8" spans="1:11" s="117" customFormat="1" ht="189" x14ac:dyDescent="0.2">
      <c r="A8" s="116"/>
      <c r="B8" s="65">
        <v>45324</v>
      </c>
      <c r="C8" s="62">
        <v>591</v>
      </c>
      <c r="D8" s="55" t="s">
        <v>538</v>
      </c>
      <c r="E8" s="55" t="s">
        <v>547</v>
      </c>
      <c r="F8" s="55" t="s">
        <v>553</v>
      </c>
      <c r="G8" s="103" t="s">
        <v>527</v>
      </c>
      <c r="H8" s="55" t="s">
        <v>561</v>
      </c>
      <c r="I8" s="56" t="s">
        <v>562</v>
      </c>
      <c r="J8" s="56" t="s">
        <v>563</v>
      </c>
      <c r="K8" s="60">
        <v>23439.69</v>
      </c>
    </row>
    <row r="9" spans="1:11" s="117" customFormat="1" ht="148.5" x14ac:dyDescent="0.2">
      <c r="A9" s="116"/>
      <c r="B9" s="65">
        <v>45327</v>
      </c>
      <c r="C9" s="62">
        <v>592</v>
      </c>
      <c r="D9" s="55" t="s">
        <v>539</v>
      </c>
      <c r="E9" s="55" t="s">
        <v>526</v>
      </c>
      <c r="F9" s="55" t="s">
        <v>554</v>
      </c>
      <c r="G9" s="103" t="s">
        <v>555</v>
      </c>
      <c r="H9" s="55" t="s">
        <v>564</v>
      </c>
      <c r="I9" s="56" t="s">
        <v>565</v>
      </c>
      <c r="J9" s="56" t="s">
        <v>566</v>
      </c>
      <c r="K9" s="60">
        <v>10936.32</v>
      </c>
    </row>
    <row r="10" spans="1:11" s="117" customFormat="1" ht="202.5" x14ac:dyDescent="0.2">
      <c r="A10" s="116"/>
      <c r="B10" s="65">
        <v>45327</v>
      </c>
      <c r="C10" s="62">
        <v>593</v>
      </c>
      <c r="D10" s="55" t="s">
        <v>540</v>
      </c>
      <c r="E10" s="55" t="s">
        <v>548</v>
      </c>
      <c r="F10" s="55" t="s">
        <v>554</v>
      </c>
      <c r="G10" s="103" t="s">
        <v>555</v>
      </c>
      <c r="H10" s="55" t="s">
        <v>564</v>
      </c>
      <c r="I10" s="56" t="s">
        <v>565</v>
      </c>
      <c r="J10" s="56" t="s">
        <v>567</v>
      </c>
      <c r="K10" s="60">
        <v>10936.32</v>
      </c>
    </row>
    <row r="11" spans="1:11" s="117" customFormat="1" ht="121.5" x14ac:dyDescent="0.2">
      <c r="A11" s="116"/>
      <c r="B11" s="65">
        <v>45330</v>
      </c>
      <c r="C11" s="62">
        <v>594</v>
      </c>
      <c r="D11" s="55" t="s">
        <v>541</v>
      </c>
      <c r="E11" s="55" t="s">
        <v>549</v>
      </c>
      <c r="F11" s="55" t="s">
        <v>554</v>
      </c>
      <c r="G11" s="103" t="s">
        <v>555</v>
      </c>
      <c r="H11" s="55" t="s">
        <v>568</v>
      </c>
      <c r="I11" s="56" t="s">
        <v>569</v>
      </c>
      <c r="J11" s="56" t="s">
        <v>570</v>
      </c>
      <c r="K11" s="60">
        <v>20807.060000000001</v>
      </c>
    </row>
    <row r="12" spans="1:11" s="117" customFormat="1" ht="121.5" x14ac:dyDescent="0.2">
      <c r="A12" s="116"/>
      <c r="B12" s="65">
        <v>45330</v>
      </c>
      <c r="C12" s="62">
        <v>595</v>
      </c>
      <c r="D12" s="55" t="s">
        <v>542</v>
      </c>
      <c r="E12" s="55" t="s">
        <v>550</v>
      </c>
      <c r="F12" s="55" t="s">
        <v>554</v>
      </c>
      <c r="G12" s="103" t="s">
        <v>555</v>
      </c>
      <c r="H12" s="55" t="s">
        <v>568</v>
      </c>
      <c r="I12" s="56" t="s">
        <v>569</v>
      </c>
      <c r="J12" s="56" t="s">
        <v>570</v>
      </c>
      <c r="K12" s="60">
        <v>20807.060000000001</v>
      </c>
    </row>
    <row r="13" spans="1:11" s="117" customFormat="1" ht="121.5" x14ac:dyDescent="0.2">
      <c r="A13" s="116"/>
      <c r="B13" s="65">
        <v>45330</v>
      </c>
      <c r="C13" s="62">
        <v>596</v>
      </c>
      <c r="D13" s="55" t="s">
        <v>543</v>
      </c>
      <c r="E13" s="55" t="s">
        <v>551</v>
      </c>
      <c r="F13" s="55" t="s">
        <v>554</v>
      </c>
      <c r="G13" s="103" t="s">
        <v>555</v>
      </c>
      <c r="H13" s="55" t="s">
        <v>568</v>
      </c>
      <c r="I13" s="56" t="s">
        <v>569</v>
      </c>
      <c r="J13" s="56" t="s">
        <v>570</v>
      </c>
      <c r="K13" s="60">
        <v>20807.060000000001</v>
      </c>
    </row>
    <row r="14" spans="1:11" s="117" customFormat="1" ht="189" x14ac:dyDescent="0.2">
      <c r="A14" s="116"/>
      <c r="B14" s="65">
        <v>45345</v>
      </c>
      <c r="C14" s="62">
        <v>604</v>
      </c>
      <c r="D14" s="55" t="s">
        <v>544</v>
      </c>
      <c r="E14" s="55" t="s">
        <v>552</v>
      </c>
      <c r="F14" s="55" t="s">
        <v>554</v>
      </c>
      <c r="G14" s="103" t="s">
        <v>555</v>
      </c>
      <c r="H14" s="55" t="s">
        <v>571</v>
      </c>
      <c r="I14" s="56" t="s">
        <v>572</v>
      </c>
      <c r="J14" s="56" t="s">
        <v>573</v>
      </c>
      <c r="K14" s="60">
        <v>20309.93</v>
      </c>
    </row>
    <row r="15" spans="1:11" s="117" customFormat="1" ht="283.5" x14ac:dyDescent="0.2">
      <c r="A15" s="116"/>
      <c r="B15" s="65">
        <v>45345</v>
      </c>
      <c r="C15" s="62">
        <v>605</v>
      </c>
      <c r="D15" s="55" t="s">
        <v>539</v>
      </c>
      <c r="E15" s="55" t="s">
        <v>526</v>
      </c>
      <c r="F15" s="55" t="s">
        <v>535</v>
      </c>
      <c r="G15" s="103" t="s">
        <v>527</v>
      </c>
      <c r="H15" s="55" t="s">
        <v>571</v>
      </c>
      <c r="I15" s="56" t="s">
        <v>574</v>
      </c>
      <c r="J15" s="56" t="s">
        <v>575</v>
      </c>
      <c r="K15" s="60">
        <v>15232.44</v>
      </c>
    </row>
    <row r="16" spans="1:11" s="117" customFormat="1" ht="216" x14ac:dyDescent="0.2">
      <c r="A16" s="116"/>
      <c r="B16" s="65">
        <v>45348</v>
      </c>
      <c r="C16" s="62">
        <v>610</v>
      </c>
      <c r="D16" s="55" t="s">
        <v>545</v>
      </c>
      <c r="E16" s="55" t="s">
        <v>525</v>
      </c>
      <c r="F16" s="55" t="s">
        <v>556</v>
      </c>
      <c r="G16" s="103" t="s">
        <v>557</v>
      </c>
      <c r="H16" s="55" t="s">
        <v>576</v>
      </c>
      <c r="I16" s="56" t="s">
        <v>577</v>
      </c>
      <c r="J16" s="56" t="s">
        <v>578</v>
      </c>
      <c r="K16" s="60">
        <v>26942.5</v>
      </c>
    </row>
    <row r="17" spans="1:11" ht="38.25" customHeight="1" x14ac:dyDescent="0.2">
      <c r="A17" s="115"/>
      <c r="B17" s="61" t="s">
        <v>515</v>
      </c>
      <c r="C17" s="118"/>
      <c r="D17" s="119"/>
      <c r="E17" s="119"/>
      <c r="F17" s="119"/>
      <c r="G17" s="119"/>
      <c r="H17" s="119"/>
      <c r="I17" s="120"/>
      <c r="J17" s="57"/>
      <c r="K17" s="121"/>
    </row>
    <row r="18" spans="1:11" s="117" customFormat="1" ht="38.25" customHeight="1" x14ac:dyDescent="0.2">
      <c r="A18" s="116"/>
      <c r="B18" s="122" t="s">
        <v>522</v>
      </c>
      <c r="C18" s="123" t="s">
        <v>522</v>
      </c>
      <c r="D18" s="123" t="s">
        <v>522</v>
      </c>
      <c r="E18" s="123" t="s">
        <v>522</v>
      </c>
      <c r="F18" s="123" t="s">
        <v>522</v>
      </c>
      <c r="G18" s="123" t="s">
        <v>522</v>
      </c>
      <c r="H18" s="123" t="s">
        <v>522</v>
      </c>
      <c r="I18" s="123" t="s">
        <v>522</v>
      </c>
      <c r="J18" s="123" t="s">
        <v>522</v>
      </c>
      <c r="K18" s="60">
        <v>0</v>
      </c>
    </row>
    <row r="19" spans="1:11" ht="38.25" customHeight="1" x14ac:dyDescent="0.2">
      <c r="A19" s="115"/>
      <c r="B19" s="61" t="s">
        <v>514</v>
      </c>
      <c r="C19" s="118"/>
      <c r="D19" s="119"/>
      <c r="E19" s="119"/>
      <c r="F19" s="119"/>
      <c r="G19" s="119"/>
      <c r="H19" s="119"/>
      <c r="I19" s="120"/>
      <c r="J19" s="57"/>
      <c r="K19" s="121"/>
    </row>
    <row r="20" spans="1:11" ht="189" x14ac:dyDescent="0.2">
      <c r="A20" s="115"/>
      <c r="B20" s="65" t="s">
        <v>635</v>
      </c>
      <c r="C20" s="62" t="s">
        <v>636</v>
      </c>
      <c r="D20" s="55" t="s">
        <v>656</v>
      </c>
      <c r="E20" s="55" t="s">
        <v>657</v>
      </c>
      <c r="F20" s="55" t="s">
        <v>678</v>
      </c>
      <c r="G20" s="103" t="s">
        <v>684</v>
      </c>
      <c r="H20" s="55" t="s">
        <v>685</v>
      </c>
      <c r="I20" s="56" t="s">
        <v>686</v>
      </c>
      <c r="J20" s="56" t="s">
        <v>687</v>
      </c>
      <c r="K20" s="60">
        <v>7814.54</v>
      </c>
    </row>
    <row r="21" spans="1:11" ht="202.5" x14ac:dyDescent="0.2">
      <c r="A21" s="115"/>
      <c r="B21" s="65">
        <v>45338</v>
      </c>
      <c r="C21" s="62" t="s">
        <v>637</v>
      </c>
      <c r="D21" s="55" t="s">
        <v>656</v>
      </c>
      <c r="E21" s="55" t="s">
        <v>657</v>
      </c>
      <c r="F21" s="55" t="s">
        <v>679</v>
      </c>
      <c r="G21" s="103" t="s">
        <v>684</v>
      </c>
      <c r="H21" s="55" t="s">
        <v>688</v>
      </c>
      <c r="I21" s="56" t="s">
        <v>689</v>
      </c>
      <c r="J21" s="56" t="s">
        <v>690</v>
      </c>
      <c r="K21" s="60">
        <v>7814.54</v>
      </c>
    </row>
    <row r="22" spans="1:11" ht="148.5" x14ac:dyDescent="0.2">
      <c r="A22" s="115"/>
      <c r="B22" s="65">
        <v>45341</v>
      </c>
      <c r="C22" s="62" t="s">
        <v>638</v>
      </c>
      <c r="D22" s="55" t="s">
        <v>658</v>
      </c>
      <c r="E22" s="55" t="s">
        <v>659</v>
      </c>
      <c r="F22" s="55" t="s">
        <v>554</v>
      </c>
      <c r="G22" s="103" t="s">
        <v>691</v>
      </c>
      <c r="H22" s="55" t="s">
        <v>692</v>
      </c>
      <c r="I22" s="56" t="s">
        <v>693</v>
      </c>
      <c r="J22" s="56" t="s">
        <v>694</v>
      </c>
      <c r="K22" s="60">
        <v>4098.4702500000003</v>
      </c>
    </row>
    <row r="23" spans="1:11" ht="175.5" x14ac:dyDescent="0.2">
      <c r="A23" s="115"/>
      <c r="B23" s="65">
        <v>45343</v>
      </c>
      <c r="C23" s="62" t="s">
        <v>639</v>
      </c>
      <c r="D23" s="55" t="s">
        <v>71</v>
      </c>
      <c r="E23" s="55" t="s">
        <v>660</v>
      </c>
      <c r="F23" s="55" t="s">
        <v>534</v>
      </c>
      <c r="G23" s="103" t="s">
        <v>691</v>
      </c>
      <c r="H23" s="55" t="s">
        <v>692</v>
      </c>
      <c r="I23" s="56" t="s">
        <v>695</v>
      </c>
      <c r="J23" s="56" t="s">
        <v>696</v>
      </c>
      <c r="K23" s="60">
        <v>4098.4702500000003</v>
      </c>
    </row>
    <row r="24" spans="1:11" ht="324" x14ac:dyDescent="0.2">
      <c r="A24" s="115"/>
      <c r="B24" s="65">
        <v>45344</v>
      </c>
      <c r="C24" s="62" t="s">
        <v>640</v>
      </c>
      <c r="D24" s="55" t="s">
        <v>661</v>
      </c>
      <c r="E24" s="55" t="s">
        <v>660</v>
      </c>
      <c r="F24" s="55" t="s">
        <v>534</v>
      </c>
      <c r="G24" s="103" t="s">
        <v>697</v>
      </c>
      <c r="H24" s="55" t="s">
        <v>698</v>
      </c>
      <c r="I24" s="56" t="s">
        <v>699</v>
      </c>
      <c r="J24" s="56" t="s">
        <v>700</v>
      </c>
      <c r="K24" s="60">
        <v>10933.132</v>
      </c>
    </row>
    <row r="25" spans="1:11" ht="40.5" x14ac:dyDescent="0.2">
      <c r="A25" s="115"/>
      <c r="B25" s="65">
        <v>45342</v>
      </c>
      <c r="C25" s="62" t="s">
        <v>641</v>
      </c>
      <c r="D25" s="55" t="s">
        <v>662</v>
      </c>
      <c r="E25" s="55" t="s">
        <v>655</v>
      </c>
      <c r="F25" s="55" t="s">
        <v>680</v>
      </c>
      <c r="G25" s="103" t="s">
        <v>701</v>
      </c>
      <c r="H25" s="55" t="s">
        <v>702</v>
      </c>
      <c r="I25" s="56" t="s">
        <v>703</v>
      </c>
      <c r="J25" s="56" t="s">
        <v>704</v>
      </c>
      <c r="K25" s="60">
        <v>6834.9925000000003</v>
      </c>
    </row>
    <row r="26" spans="1:11" ht="148.5" x14ac:dyDescent="0.2">
      <c r="A26" s="115"/>
      <c r="B26" s="65">
        <v>45322</v>
      </c>
      <c r="C26" s="62" t="s">
        <v>642</v>
      </c>
      <c r="D26" s="55" t="s">
        <v>663</v>
      </c>
      <c r="E26" s="55" t="s">
        <v>664</v>
      </c>
      <c r="F26" s="55" t="s">
        <v>665</v>
      </c>
      <c r="G26" s="103" t="s">
        <v>705</v>
      </c>
      <c r="H26" s="55" t="s">
        <v>706</v>
      </c>
      <c r="I26" s="56" t="s">
        <v>707</v>
      </c>
      <c r="J26" s="56" t="s">
        <v>708</v>
      </c>
      <c r="K26" s="60">
        <v>1561.24</v>
      </c>
    </row>
    <row r="27" spans="1:11" ht="121.5" x14ac:dyDescent="0.2">
      <c r="A27" s="115"/>
      <c r="B27" s="65">
        <v>45334</v>
      </c>
      <c r="C27" s="62" t="s">
        <v>643</v>
      </c>
      <c r="D27" s="55" t="s">
        <v>665</v>
      </c>
      <c r="E27" s="55" t="s">
        <v>666</v>
      </c>
      <c r="F27" s="55" t="s">
        <v>554</v>
      </c>
      <c r="G27" s="103" t="s">
        <v>709</v>
      </c>
      <c r="H27" s="55" t="s">
        <v>710</v>
      </c>
      <c r="I27" s="56" t="s">
        <v>711</v>
      </c>
      <c r="J27" s="56" t="s">
        <v>712</v>
      </c>
      <c r="K27" s="60">
        <v>7806.2</v>
      </c>
    </row>
    <row r="28" spans="1:11" ht="162" x14ac:dyDescent="0.2">
      <c r="A28" s="115"/>
      <c r="B28" s="65">
        <v>45331</v>
      </c>
      <c r="C28" s="62" t="s">
        <v>644</v>
      </c>
      <c r="D28" s="55" t="s">
        <v>667</v>
      </c>
      <c r="E28" s="55" t="s">
        <v>655</v>
      </c>
      <c r="F28" s="55" t="s">
        <v>665</v>
      </c>
      <c r="G28" s="103" t="s">
        <v>709</v>
      </c>
      <c r="H28" s="55" t="s">
        <v>710</v>
      </c>
      <c r="I28" s="56" t="s">
        <v>713</v>
      </c>
      <c r="J28" s="56" t="s">
        <v>714</v>
      </c>
      <c r="K28" s="60">
        <v>7806.2</v>
      </c>
    </row>
    <row r="29" spans="1:11" ht="108" x14ac:dyDescent="0.2">
      <c r="A29" s="115"/>
      <c r="B29" s="65">
        <v>45331</v>
      </c>
      <c r="C29" s="62" t="s">
        <v>645</v>
      </c>
      <c r="D29" s="55" t="s">
        <v>668</v>
      </c>
      <c r="E29" s="55" t="s">
        <v>664</v>
      </c>
      <c r="F29" s="55" t="s">
        <v>665</v>
      </c>
      <c r="G29" s="103" t="s">
        <v>709</v>
      </c>
      <c r="H29" s="55" t="s">
        <v>710</v>
      </c>
      <c r="I29" s="56" t="s">
        <v>715</v>
      </c>
      <c r="J29" s="56" t="s">
        <v>716</v>
      </c>
      <c r="K29" s="60">
        <v>7806.2</v>
      </c>
    </row>
    <row r="30" spans="1:11" ht="81" x14ac:dyDescent="0.2">
      <c r="A30" s="115"/>
      <c r="B30" s="65">
        <v>45342</v>
      </c>
      <c r="C30" s="62" t="s">
        <v>646</v>
      </c>
      <c r="D30" s="55" t="s">
        <v>669</v>
      </c>
      <c r="E30" s="55" t="s">
        <v>670</v>
      </c>
      <c r="F30" s="55" t="s">
        <v>535</v>
      </c>
      <c r="G30" s="103" t="s">
        <v>717</v>
      </c>
      <c r="H30" s="55" t="s">
        <v>587</v>
      </c>
      <c r="I30" s="56" t="s">
        <v>718</v>
      </c>
      <c r="J30" s="56" t="s">
        <v>719</v>
      </c>
      <c r="K30" s="60">
        <v>629.66999999999996</v>
      </c>
    </row>
    <row r="31" spans="1:11" ht="216" x14ac:dyDescent="0.2">
      <c r="A31" s="115"/>
      <c r="B31" s="65">
        <v>45342</v>
      </c>
      <c r="C31" s="62" t="s">
        <v>647</v>
      </c>
      <c r="D31" s="55" t="s">
        <v>671</v>
      </c>
      <c r="E31" s="55" t="s">
        <v>672</v>
      </c>
      <c r="F31" s="55" t="s">
        <v>681</v>
      </c>
      <c r="G31" s="103" t="s">
        <v>720</v>
      </c>
      <c r="H31" s="55" t="s">
        <v>721</v>
      </c>
      <c r="I31" s="56" t="s">
        <v>722</v>
      </c>
      <c r="J31" s="56" t="s">
        <v>723</v>
      </c>
      <c r="K31" s="60">
        <v>1366.1567500000001</v>
      </c>
    </row>
    <row r="32" spans="1:11" ht="175.5" x14ac:dyDescent="0.2">
      <c r="A32" s="115"/>
      <c r="B32" s="65">
        <v>44983</v>
      </c>
      <c r="C32" s="62" t="s">
        <v>648</v>
      </c>
      <c r="D32" s="55" t="s">
        <v>673</v>
      </c>
      <c r="E32" s="55" t="s">
        <v>672</v>
      </c>
      <c r="F32" s="55" t="s">
        <v>681</v>
      </c>
      <c r="G32" s="103" t="s">
        <v>724</v>
      </c>
      <c r="H32" s="55" t="s">
        <v>725</v>
      </c>
      <c r="I32" s="56" t="s">
        <v>726</v>
      </c>
      <c r="J32" s="56" t="s">
        <v>727</v>
      </c>
      <c r="K32" s="60">
        <v>4098.4702500000003</v>
      </c>
    </row>
    <row r="33" spans="1:11" ht="121.5" x14ac:dyDescent="0.2">
      <c r="A33" s="115"/>
      <c r="B33" s="65">
        <v>45314</v>
      </c>
      <c r="C33" s="62" t="s">
        <v>649</v>
      </c>
      <c r="D33" s="55" t="s">
        <v>674</v>
      </c>
      <c r="E33" s="55" t="s">
        <v>660</v>
      </c>
      <c r="F33" s="55" t="s">
        <v>678</v>
      </c>
      <c r="G33" s="103" t="s">
        <v>728</v>
      </c>
      <c r="H33" s="55" t="s">
        <v>729</v>
      </c>
      <c r="I33" s="56" t="s">
        <v>730</v>
      </c>
      <c r="J33" s="56" t="s">
        <v>731</v>
      </c>
      <c r="K33" s="60">
        <v>7806.61</v>
      </c>
    </row>
    <row r="34" spans="1:11" ht="135" x14ac:dyDescent="0.2">
      <c r="A34" s="115"/>
      <c r="B34" s="65">
        <v>45335</v>
      </c>
      <c r="C34" s="62" t="s">
        <v>650</v>
      </c>
      <c r="D34" s="55" t="s">
        <v>674</v>
      </c>
      <c r="E34" s="55" t="s">
        <v>660</v>
      </c>
      <c r="F34" s="55" t="s">
        <v>679</v>
      </c>
      <c r="G34" s="103" t="s">
        <v>732</v>
      </c>
      <c r="H34" s="55" t="s">
        <v>733</v>
      </c>
      <c r="I34" s="56" t="s">
        <v>734</v>
      </c>
      <c r="J34" s="56" t="s">
        <v>735</v>
      </c>
      <c r="K34" s="60">
        <v>4683.97</v>
      </c>
    </row>
    <row r="35" spans="1:11" ht="121.5" x14ac:dyDescent="0.2">
      <c r="A35" s="115"/>
      <c r="B35" s="65">
        <v>45349</v>
      </c>
      <c r="C35" s="62" t="s">
        <v>651</v>
      </c>
      <c r="D35" s="55" t="s">
        <v>675</v>
      </c>
      <c r="E35" s="55" t="s">
        <v>672</v>
      </c>
      <c r="F35" s="55" t="s">
        <v>682</v>
      </c>
      <c r="G35" s="103" t="s">
        <v>736</v>
      </c>
      <c r="H35" s="55" t="s">
        <v>737</v>
      </c>
      <c r="I35" s="56" t="s">
        <v>738</v>
      </c>
      <c r="J35" s="56" t="s">
        <v>739</v>
      </c>
      <c r="K35" s="60">
        <v>4098.47</v>
      </c>
    </row>
    <row r="36" spans="1:11" ht="81" x14ac:dyDescent="0.2">
      <c r="A36" s="115"/>
      <c r="B36" s="65">
        <v>45341</v>
      </c>
      <c r="C36" s="62" t="s">
        <v>652</v>
      </c>
      <c r="D36" s="55" t="s">
        <v>676</v>
      </c>
      <c r="E36" s="55" t="s">
        <v>660</v>
      </c>
      <c r="F36" s="55" t="s">
        <v>679</v>
      </c>
      <c r="G36" s="103" t="s">
        <v>740</v>
      </c>
      <c r="H36" s="55" t="s">
        <v>741</v>
      </c>
      <c r="I36" s="56" t="s">
        <v>742</v>
      </c>
      <c r="J36" s="56" t="s">
        <v>743</v>
      </c>
      <c r="K36" s="60">
        <v>4683.97</v>
      </c>
    </row>
    <row r="37" spans="1:11" ht="94.5" x14ac:dyDescent="0.2">
      <c r="A37" s="115"/>
      <c r="B37" s="65">
        <v>45345</v>
      </c>
      <c r="C37" s="62" t="s">
        <v>653</v>
      </c>
      <c r="D37" s="55" t="s">
        <v>503</v>
      </c>
      <c r="E37" s="55" t="s">
        <v>660</v>
      </c>
      <c r="F37" s="55" t="s">
        <v>679</v>
      </c>
      <c r="G37" s="103" t="s">
        <v>744</v>
      </c>
      <c r="H37" s="55" t="s">
        <v>745</v>
      </c>
      <c r="I37" s="56" t="s">
        <v>746</v>
      </c>
      <c r="J37" s="56" t="s">
        <v>747</v>
      </c>
      <c r="K37" s="60">
        <v>10929.25</v>
      </c>
    </row>
    <row r="38" spans="1:11" ht="121.5" x14ac:dyDescent="0.2">
      <c r="A38" s="115"/>
      <c r="B38" s="65">
        <v>45337</v>
      </c>
      <c r="C38" s="62" t="s">
        <v>654</v>
      </c>
      <c r="D38" s="55" t="s">
        <v>677</v>
      </c>
      <c r="E38" s="55" t="s">
        <v>672</v>
      </c>
      <c r="F38" s="55" t="s">
        <v>683</v>
      </c>
      <c r="G38" s="103" t="s">
        <v>748</v>
      </c>
      <c r="H38" s="55" t="s">
        <v>749</v>
      </c>
      <c r="I38" s="56" t="s">
        <v>750</v>
      </c>
      <c r="J38" s="56" t="s">
        <v>751</v>
      </c>
      <c r="K38" s="60">
        <v>4103.09</v>
      </c>
    </row>
    <row r="39" spans="1:11" s="114" customFormat="1" ht="38.25" customHeight="1" x14ac:dyDescent="0.2">
      <c r="A39" s="124"/>
      <c r="B39" s="61" t="s">
        <v>517</v>
      </c>
      <c r="C39" s="62"/>
      <c r="D39" s="55"/>
      <c r="E39" s="55"/>
      <c r="F39" s="55"/>
      <c r="G39" s="55"/>
      <c r="H39" s="55"/>
      <c r="I39" s="59"/>
      <c r="J39" s="57"/>
      <c r="K39" s="60"/>
    </row>
    <row r="40" spans="1:11" s="114" customFormat="1" ht="84" customHeight="1" x14ac:dyDescent="0.2">
      <c r="A40" s="124"/>
      <c r="B40" s="65">
        <v>45334</v>
      </c>
      <c r="C40" s="62" t="s">
        <v>579</v>
      </c>
      <c r="D40" s="55" t="s">
        <v>582</v>
      </c>
      <c r="E40" s="55" t="s">
        <v>528</v>
      </c>
      <c r="F40" s="55" t="s">
        <v>534</v>
      </c>
      <c r="G40" s="103" t="s">
        <v>583</v>
      </c>
      <c r="H40" s="55" t="s">
        <v>584</v>
      </c>
      <c r="I40" s="56" t="s">
        <v>588</v>
      </c>
      <c r="J40" s="56" t="s">
        <v>589</v>
      </c>
      <c r="K40" s="60">
        <v>1355</v>
      </c>
    </row>
    <row r="41" spans="1:11" s="114" customFormat="1" ht="80.25" customHeight="1" x14ac:dyDescent="0.2">
      <c r="A41" s="124"/>
      <c r="B41" s="65">
        <v>45341</v>
      </c>
      <c r="C41" s="62" t="s">
        <v>580</v>
      </c>
      <c r="D41" s="55" t="s">
        <v>417</v>
      </c>
      <c r="E41" s="55" t="s">
        <v>528</v>
      </c>
      <c r="F41" s="55" t="s">
        <v>554</v>
      </c>
      <c r="G41" s="103" t="s">
        <v>529</v>
      </c>
      <c r="H41" s="55" t="s">
        <v>585</v>
      </c>
      <c r="I41" s="56" t="s">
        <v>590</v>
      </c>
      <c r="J41" s="56" t="s">
        <v>591</v>
      </c>
      <c r="K41" s="60">
        <v>1409.4</v>
      </c>
    </row>
    <row r="42" spans="1:11" s="114" customFormat="1" ht="81.75" customHeight="1" x14ac:dyDescent="0.2">
      <c r="A42" s="124"/>
      <c r="B42" s="65">
        <v>45343</v>
      </c>
      <c r="C42" s="62" t="s">
        <v>581</v>
      </c>
      <c r="D42" s="55" t="s">
        <v>554</v>
      </c>
      <c r="E42" s="55" t="s">
        <v>555</v>
      </c>
      <c r="F42" s="55" t="s">
        <v>535</v>
      </c>
      <c r="G42" s="103" t="s">
        <v>586</v>
      </c>
      <c r="H42" s="55" t="s">
        <v>587</v>
      </c>
      <c r="I42" s="56" t="s">
        <v>592</v>
      </c>
      <c r="J42" s="56" t="s">
        <v>593</v>
      </c>
      <c r="K42" s="60">
        <v>562</v>
      </c>
    </row>
    <row r="43" spans="1:11" s="114" customFormat="1" ht="38.25" customHeight="1" x14ac:dyDescent="0.2">
      <c r="A43" s="124"/>
      <c r="B43" s="61" t="s">
        <v>516</v>
      </c>
      <c r="C43" s="68"/>
      <c r="D43" s="69"/>
      <c r="E43" s="70"/>
      <c r="F43" s="55"/>
      <c r="G43" s="71"/>
      <c r="H43" s="70"/>
      <c r="I43" s="72"/>
      <c r="J43" s="73"/>
      <c r="K43" s="74"/>
    </row>
    <row r="44" spans="1:11" s="114" customFormat="1" ht="38.25" customHeight="1" x14ac:dyDescent="0.2">
      <c r="A44" s="124"/>
      <c r="B44" s="65">
        <v>45336</v>
      </c>
      <c r="C44" s="62" t="s">
        <v>594</v>
      </c>
      <c r="D44" s="55" t="s">
        <v>604</v>
      </c>
      <c r="E44" s="55" t="s">
        <v>605</v>
      </c>
      <c r="F44" s="55" t="s">
        <v>534</v>
      </c>
      <c r="G44" s="103" t="s">
        <v>618</v>
      </c>
      <c r="H44" s="55" t="s">
        <v>619</v>
      </c>
      <c r="I44" s="56" t="s">
        <v>625</v>
      </c>
      <c r="J44" s="56" t="s">
        <v>626</v>
      </c>
      <c r="K44" s="60">
        <v>1033</v>
      </c>
    </row>
    <row r="45" spans="1:11" s="114" customFormat="1" ht="38.25" customHeight="1" x14ac:dyDescent="0.2">
      <c r="A45" s="124"/>
      <c r="B45" s="65">
        <v>45336</v>
      </c>
      <c r="C45" s="62" t="s">
        <v>595</v>
      </c>
      <c r="D45" s="55" t="s">
        <v>606</v>
      </c>
      <c r="E45" s="55" t="s">
        <v>530</v>
      </c>
      <c r="F45" s="55" t="s">
        <v>534</v>
      </c>
      <c r="G45" s="103" t="s">
        <v>618</v>
      </c>
      <c r="H45" s="55" t="s">
        <v>619</v>
      </c>
      <c r="I45" s="56" t="s">
        <v>625</v>
      </c>
      <c r="J45" s="56" t="s">
        <v>626</v>
      </c>
      <c r="K45" s="60">
        <v>1042</v>
      </c>
    </row>
    <row r="46" spans="1:11" s="114" customFormat="1" ht="38.25" customHeight="1" x14ac:dyDescent="0.2">
      <c r="A46" s="124"/>
      <c r="B46" s="65">
        <v>45336</v>
      </c>
      <c r="C46" s="62" t="s">
        <v>596</v>
      </c>
      <c r="D46" s="55" t="s">
        <v>607</v>
      </c>
      <c r="E46" s="55" t="s">
        <v>608</v>
      </c>
      <c r="F46" s="55" t="s">
        <v>534</v>
      </c>
      <c r="G46" s="103" t="s">
        <v>620</v>
      </c>
      <c r="H46" s="55" t="s">
        <v>619</v>
      </c>
      <c r="I46" s="56" t="s">
        <v>627</v>
      </c>
      <c r="J46" s="56" t="s">
        <v>628</v>
      </c>
      <c r="K46" s="60">
        <v>1046</v>
      </c>
    </row>
    <row r="47" spans="1:11" s="114" customFormat="1" ht="38.25" customHeight="1" x14ac:dyDescent="0.2">
      <c r="A47" s="124"/>
      <c r="B47" s="65">
        <v>45336</v>
      </c>
      <c r="C47" s="62" t="s">
        <v>597</v>
      </c>
      <c r="D47" s="55" t="s">
        <v>609</v>
      </c>
      <c r="E47" s="55" t="s">
        <v>610</v>
      </c>
      <c r="F47" s="55" t="s">
        <v>534</v>
      </c>
      <c r="G47" s="103" t="s">
        <v>620</v>
      </c>
      <c r="H47" s="55" t="s">
        <v>619</v>
      </c>
      <c r="I47" s="56" t="s">
        <v>627</v>
      </c>
      <c r="J47" s="56" t="s">
        <v>628</v>
      </c>
      <c r="K47" s="60">
        <v>1046</v>
      </c>
    </row>
    <row r="48" spans="1:11" s="114" customFormat="1" ht="38.25" customHeight="1" x14ac:dyDescent="0.2">
      <c r="A48" s="124"/>
      <c r="B48" s="65">
        <v>45334</v>
      </c>
      <c r="C48" s="62" t="s">
        <v>598</v>
      </c>
      <c r="D48" s="55" t="s">
        <v>533</v>
      </c>
      <c r="E48" s="55" t="s">
        <v>611</v>
      </c>
      <c r="F48" s="55" t="s">
        <v>534</v>
      </c>
      <c r="G48" s="103" t="s">
        <v>621</v>
      </c>
      <c r="H48" s="55" t="s">
        <v>622</v>
      </c>
      <c r="I48" s="56" t="s">
        <v>629</v>
      </c>
      <c r="J48" s="56" t="s">
        <v>630</v>
      </c>
      <c r="K48" s="60">
        <v>1195.5</v>
      </c>
    </row>
    <row r="49" spans="1:11" s="114" customFormat="1" ht="38.25" customHeight="1" x14ac:dyDescent="0.2">
      <c r="A49" s="124"/>
      <c r="B49" s="65">
        <v>45334</v>
      </c>
      <c r="C49" s="62" t="s">
        <v>599</v>
      </c>
      <c r="D49" s="55" t="s">
        <v>612</v>
      </c>
      <c r="E49" s="55" t="s">
        <v>611</v>
      </c>
      <c r="F49" s="55" t="s">
        <v>534</v>
      </c>
      <c r="G49" s="103" t="s">
        <v>621</v>
      </c>
      <c r="H49" s="55" t="s">
        <v>622</v>
      </c>
      <c r="I49" s="56" t="s">
        <v>629</v>
      </c>
      <c r="J49" s="56" t="s">
        <v>630</v>
      </c>
      <c r="K49" s="60">
        <v>1965.25</v>
      </c>
    </row>
    <row r="50" spans="1:11" s="114" customFormat="1" ht="159" customHeight="1" x14ac:dyDescent="0.2">
      <c r="A50" s="124"/>
      <c r="B50" s="65">
        <v>45336</v>
      </c>
      <c r="C50" s="62" t="s">
        <v>600</v>
      </c>
      <c r="D50" s="55" t="s">
        <v>531</v>
      </c>
      <c r="E50" s="55" t="s">
        <v>532</v>
      </c>
      <c r="F50" s="55" t="s">
        <v>534</v>
      </c>
      <c r="G50" s="103" t="s">
        <v>623</v>
      </c>
      <c r="H50" s="55" t="s">
        <v>624</v>
      </c>
      <c r="I50" s="56" t="s">
        <v>631</v>
      </c>
      <c r="J50" s="56" t="s">
        <v>632</v>
      </c>
      <c r="K50" s="60">
        <v>1342</v>
      </c>
    </row>
    <row r="51" spans="1:11" s="114" customFormat="1" ht="91.5" customHeight="1" x14ac:dyDescent="0.2">
      <c r="A51" s="124"/>
      <c r="B51" s="65">
        <v>45336</v>
      </c>
      <c r="C51" s="62" t="s">
        <v>601</v>
      </c>
      <c r="D51" s="55" t="s">
        <v>613</v>
      </c>
      <c r="E51" s="55" t="s">
        <v>614</v>
      </c>
      <c r="F51" s="55" t="s">
        <v>533</v>
      </c>
      <c r="G51" s="103" t="s">
        <v>623</v>
      </c>
      <c r="H51" s="55" t="s">
        <v>624</v>
      </c>
      <c r="I51" s="56" t="s">
        <v>633</v>
      </c>
      <c r="J51" s="56" t="s">
        <v>634</v>
      </c>
      <c r="K51" s="60">
        <v>1370</v>
      </c>
    </row>
    <row r="52" spans="1:11" s="114" customFormat="1" ht="175.5" x14ac:dyDescent="0.2">
      <c r="A52" s="124"/>
      <c r="B52" s="65">
        <v>45336</v>
      </c>
      <c r="C52" s="62" t="s">
        <v>602</v>
      </c>
      <c r="D52" s="55" t="s">
        <v>615</v>
      </c>
      <c r="E52" s="55" t="s">
        <v>532</v>
      </c>
      <c r="F52" s="55" t="s">
        <v>534</v>
      </c>
      <c r="G52" s="103" t="s">
        <v>623</v>
      </c>
      <c r="H52" s="55" t="s">
        <v>624</v>
      </c>
      <c r="I52" s="56" t="s">
        <v>631</v>
      </c>
      <c r="J52" s="56" t="s">
        <v>632</v>
      </c>
      <c r="K52" s="60">
        <v>1445</v>
      </c>
    </row>
    <row r="53" spans="1:11" s="114" customFormat="1" ht="135" x14ac:dyDescent="0.2">
      <c r="A53" s="124"/>
      <c r="B53" s="65">
        <v>45336</v>
      </c>
      <c r="C53" s="62" t="s">
        <v>603</v>
      </c>
      <c r="D53" s="55" t="s">
        <v>616</v>
      </c>
      <c r="E53" s="55" t="s">
        <v>617</v>
      </c>
      <c r="F53" s="55" t="s">
        <v>533</v>
      </c>
      <c r="G53" s="103" t="s">
        <v>623</v>
      </c>
      <c r="H53" s="55" t="s">
        <v>624</v>
      </c>
      <c r="I53" s="56" t="s">
        <v>633</v>
      </c>
      <c r="J53" s="56" t="s">
        <v>634</v>
      </c>
      <c r="K53" s="60">
        <v>1412</v>
      </c>
    </row>
    <row r="54" spans="1:11" ht="50.1" customHeight="1" x14ac:dyDescent="0.2">
      <c r="B54" s="104"/>
      <c r="C54" s="105"/>
      <c r="D54" s="106"/>
      <c r="E54" s="106"/>
      <c r="F54" s="105"/>
      <c r="G54" s="107"/>
      <c r="H54" s="107"/>
      <c r="I54" s="108"/>
      <c r="J54" s="109"/>
      <c r="K54" s="110">
        <f>SUM(K7:K53)</f>
        <v>298931.71200000012</v>
      </c>
    </row>
  </sheetData>
  <sheetProtection insertRows="0" deleteColumns="0" deleteRows="0" selectLockedCells="1" sort="0" autoFilter="0" pivotTables="0"/>
  <protectedRanges>
    <protectedRange password="C78B" sqref="H43" name="Rango1_62_17_10"/>
    <protectedRange password="C78B" sqref="I43:J43" name="Rango1_16_16_15_10"/>
    <protectedRange password="C78B" sqref="B54" name="Rango1_13_17_2_4"/>
    <protectedRange password="C78B" sqref="E54" name="Rango1_8_1_3_1_12_2_4"/>
    <protectedRange password="C78B" sqref="H54" name="Rango1_62_2_4"/>
    <protectedRange password="C78B" sqref="I54:J54" name="Rango1_16_16_2_4"/>
    <protectedRange password="C78B" sqref="K54" name="Rango1_62_2_5"/>
    <protectedRange password="C78B" sqref="K52:K53" name="Rango1_62_3_1"/>
    <protectedRange password="C78B" sqref="B40:B42" name="Rango1_13_17_36_2"/>
    <protectedRange password="C78B" sqref="B44:C47" name="Rango1_13_17_2"/>
    <protectedRange password="C78B" sqref="B48:C52 B53" name="Rango1_13_17_3"/>
    <protectedRange password="C78B" sqref="H44:H47" name="Rango1_62_1"/>
    <protectedRange password="C78B" sqref="H48:H53" name="Rango1_62_2"/>
    <protectedRange password="C78B" sqref="I44:J47" name="Rango1_16_16_15"/>
    <protectedRange password="C78B" sqref="I50:J53" name="Rango1_16_16_1"/>
    <protectedRange password="C78B" sqref="I48:J49" name="Rango1_16_16_4"/>
    <protectedRange password="C78B" sqref="I38:J38" name="Rango1_16_16_2_1_1_1_1"/>
  </protectedRanges>
  <autoFilter ref="A5:A19" xr:uid="{00000000-0009-0000-0000-000004000000}"/>
  <printOptions horizontalCentered="1"/>
  <pageMargins left="0.19685039370078741" right="0.19685039370078741" top="0.59055118110236227" bottom="0.39370078740157483" header="0.19685039370078741" footer="0.19685039370078741"/>
  <pageSetup paperSize="14" scale="50" orientation="landscape" r:id="rId1"/>
  <headerFooter alignWithMargins="0"/>
  <legacy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K40"/>
  <sheetViews>
    <sheetView view="pageBreakPreview" topLeftCell="B25" zoomScaleNormal="100" zoomScaleSheetLayoutView="100" workbookViewId="0">
      <selection activeCell="I8" sqref="I8"/>
    </sheetView>
  </sheetViews>
  <sheetFormatPr baseColWidth="10" defaultColWidth="11.42578125" defaultRowHeight="50.1" customHeight="1" x14ac:dyDescent="0.2"/>
  <cols>
    <col min="1" max="1" width="6" style="111" hidden="1" customWidth="1"/>
    <col min="2" max="2" width="14.7109375" style="125" customWidth="1"/>
    <col min="3" max="3" width="16.7109375" style="126" customWidth="1"/>
    <col min="4" max="4" width="29" style="38" customWidth="1"/>
    <col min="5" max="5" width="16.28515625" style="38" customWidth="1"/>
    <col min="6" max="7" width="15.7109375" style="38" customWidth="1"/>
    <col min="8" max="8" width="23" style="38" customWidth="1"/>
    <col min="9" max="9" width="54.5703125" style="39" customWidth="1"/>
    <col min="10" max="10" width="46" style="39" customWidth="1"/>
    <col min="11" max="11" width="19.28515625" style="40" customWidth="1"/>
    <col min="12" max="16384" width="11.42578125" style="111"/>
  </cols>
  <sheetData>
    <row r="1" spans="1:11" s="111" customFormat="1" ht="12.75" customHeight="1" x14ac:dyDescent="0.2">
      <c r="B1" s="89" t="s">
        <v>518</v>
      </c>
      <c r="C1" s="89"/>
      <c r="D1" s="89"/>
      <c r="E1" s="38"/>
      <c r="F1" s="38"/>
      <c r="G1" s="38"/>
      <c r="H1" s="38"/>
      <c r="I1" s="39"/>
      <c r="J1" s="39"/>
      <c r="K1" s="40"/>
    </row>
    <row r="2" spans="1:11" s="111" customFormat="1" ht="13.5" x14ac:dyDescent="0.2">
      <c r="B2" s="46" t="s">
        <v>519</v>
      </c>
      <c r="C2" s="47"/>
      <c r="D2" s="38"/>
      <c r="E2" s="38"/>
      <c r="F2" s="38"/>
      <c r="G2" s="38"/>
      <c r="H2" s="38"/>
      <c r="I2" s="39"/>
      <c r="J2" s="39"/>
      <c r="K2" s="40"/>
    </row>
    <row r="3" spans="1:11" s="111" customFormat="1" ht="13.5" x14ac:dyDescent="0.2">
      <c r="B3" s="37" t="s">
        <v>523</v>
      </c>
      <c r="C3" s="37"/>
      <c r="D3" s="38"/>
      <c r="E3" s="38"/>
      <c r="F3" s="38"/>
      <c r="G3" s="38"/>
      <c r="H3" s="38"/>
      <c r="I3" s="39"/>
      <c r="J3" s="39"/>
      <c r="K3" s="40"/>
    </row>
    <row r="4" spans="1:11" s="111" customFormat="1" ht="14.25" thickBot="1" x14ac:dyDescent="0.25">
      <c r="B4" s="89" t="s">
        <v>536</v>
      </c>
      <c r="C4" s="89"/>
      <c r="D4" s="38"/>
      <c r="E4" s="38"/>
      <c r="F4" s="38"/>
      <c r="G4" s="38"/>
      <c r="H4" s="38"/>
      <c r="I4" s="39"/>
      <c r="J4" s="39"/>
      <c r="K4" s="40"/>
    </row>
    <row r="5" spans="1:11" s="114" customFormat="1" ht="50.1" customHeight="1" x14ac:dyDescent="0.2">
      <c r="A5" s="113" t="s">
        <v>506</v>
      </c>
      <c r="B5" s="48" t="s">
        <v>510</v>
      </c>
      <c r="C5" s="49" t="s">
        <v>504</v>
      </c>
      <c r="D5" s="50" t="s">
        <v>508</v>
      </c>
      <c r="E5" s="50" t="s">
        <v>509</v>
      </c>
      <c r="F5" s="50" t="s">
        <v>505</v>
      </c>
      <c r="G5" s="50" t="s">
        <v>4</v>
      </c>
      <c r="H5" s="50" t="s">
        <v>513</v>
      </c>
      <c r="I5" s="51" t="s">
        <v>512</v>
      </c>
      <c r="J5" s="51" t="s">
        <v>507</v>
      </c>
      <c r="K5" s="52" t="s">
        <v>511</v>
      </c>
    </row>
    <row r="6" spans="1:11" s="128" customFormat="1" ht="17.25" customHeight="1" x14ac:dyDescent="0.2">
      <c r="A6" s="127"/>
      <c r="B6" s="53" t="s">
        <v>521</v>
      </c>
      <c r="C6" s="54"/>
      <c r="D6" s="55"/>
      <c r="E6" s="55"/>
      <c r="F6" s="55"/>
      <c r="G6" s="55"/>
      <c r="H6" s="55"/>
      <c r="I6" s="56"/>
      <c r="J6" s="57"/>
      <c r="K6" s="58"/>
    </row>
    <row r="7" spans="1:11" s="128" customFormat="1" ht="102" x14ac:dyDescent="0.2">
      <c r="A7" s="127"/>
      <c r="B7" s="22">
        <v>45322</v>
      </c>
      <c r="C7" s="25">
        <v>590</v>
      </c>
      <c r="D7" s="26" t="s">
        <v>537</v>
      </c>
      <c r="E7" s="26" t="s">
        <v>546</v>
      </c>
      <c r="F7" s="26" t="s">
        <v>553</v>
      </c>
      <c r="G7" s="103" t="s">
        <v>527</v>
      </c>
      <c r="H7" s="26" t="s">
        <v>558</v>
      </c>
      <c r="I7" s="35" t="s">
        <v>559</v>
      </c>
      <c r="J7" s="35" t="s">
        <v>560</v>
      </c>
      <c r="K7" s="67">
        <v>3516.54</v>
      </c>
    </row>
    <row r="8" spans="1:11" s="128" customFormat="1" ht="165.75" x14ac:dyDescent="0.2">
      <c r="A8" s="127"/>
      <c r="B8" s="22">
        <v>45324</v>
      </c>
      <c r="C8" s="25">
        <v>591</v>
      </c>
      <c r="D8" s="26" t="s">
        <v>538</v>
      </c>
      <c r="E8" s="26" t="s">
        <v>547</v>
      </c>
      <c r="F8" s="26" t="s">
        <v>553</v>
      </c>
      <c r="G8" s="103" t="s">
        <v>527</v>
      </c>
      <c r="H8" s="26" t="s">
        <v>561</v>
      </c>
      <c r="I8" s="35" t="s">
        <v>562</v>
      </c>
      <c r="J8" s="35" t="s">
        <v>563</v>
      </c>
      <c r="K8" s="67">
        <v>23439.69</v>
      </c>
    </row>
    <row r="9" spans="1:11" s="128" customFormat="1" ht="127.5" x14ac:dyDescent="0.2">
      <c r="A9" s="127"/>
      <c r="B9" s="22">
        <v>45327</v>
      </c>
      <c r="C9" s="25">
        <v>592</v>
      </c>
      <c r="D9" s="26" t="s">
        <v>539</v>
      </c>
      <c r="E9" s="26" t="s">
        <v>526</v>
      </c>
      <c r="F9" s="26" t="s">
        <v>554</v>
      </c>
      <c r="G9" s="103" t="s">
        <v>555</v>
      </c>
      <c r="H9" s="26" t="s">
        <v>564</v>
      </c>
      <c r="I9" s="35" t="s">
        <v>565</v>
      </c>
      <c r="J9" s="35" t="s">
        <v>566</v>
      </c>
      <c r="K9" s="67">
        <v>10936.32</v>
      </c>
    </row>
    <row r="10" spans="1:11" s="128" customFormat="1" ht="178.5" x14ac:dyDescent="0.2">
      <c r="A10" s="127"/>
      <c r="B10" s="22">
        <v>45327</v>
      </c>
      <c r="C10" s="25">
        <v>593</v>
      </c>
      <c r="D10" s="26" t="s">
        <v>540</v>
      </c>
      <c r="E10" s="26" t="s">
        <v>548</v>
      </c>
      <c r="F10" s="26" t="s">
        <v>554</v>
      </c>
      <c r="G10" s="103" t="s">
        <v>555</v>
      </c>
      <c r="H10" s="26" t="s">
        <v>564</v>
      </c>
      <c r="I10" s="35" t="s">
        <v>565</v>
      </c>
      <c r="J10" s="35" t="s">
        <v>567</v>
      </c>
      <c r="K10" s="67">
        <v>10936.32</v>
      </c>
    </row>
    <row r="11" spans="1:11" s="128" customFormat="1" ht="114.75" x14ac:dyDescent="0.2">
      <c r="A11" s="127"/>
      <c r="B11" s="22">
        <v>45330</v>
      </c>
      <c r="C11" s="25">
        <v>594</v>
      </c>
      <c r="D11" s="26" t="s">
        <v>541</v>
      </c>
      <c r="E11" s="26" t="s">
        <v>549</v>
      </c>
      <c r="F11" s="26" t="s">
        <v>554</v>
      </c>
      <c r="G11" s="103" t="s">
        <v>555</v>
      </c>
      <c r="H11" s="26" t="s">
        <v>568</v>
      </c>
      <c r="I11" s="35" t="s">
        <v>569</v>
      </c>
      <c r="J11" s="35" t="s">
        <v>570</v>
      </c>
      <c r="K11" s="67">
        <v>20807.060000000001</v>
      </c>
    </row>
    <row r="12" spans="1:11" s="128" customFormat="1" ht="114.75" x14ac:dyDescent="0.2">
      <c r="A12" s="127"/>
      <c r="B12" s="22">
        <v>45330</v>
      </c>
      <c r="C12" s="25">
        <v>595</v>
      </c>
      <c r="D12" s="26" t="s">
        <v>542</v>
      </c>
      <c r="E12" s="26" t="s">
        <v>550</v>
      </c>
      <c r="F12" s="26" t="s">
        <v>554</v>
      </c>
      <c r="G12" s="103" t="s">
        <v>555</v>
      </c>
      <c r="H12" s="26" t="s">
        <v>568</v>
      </c>
      <c r="I12" s="35" t="s">
        <v>569</v>
      </c>
      <c r="J12" s="35" t="s">
        <v>570</v>
      </c>
      <c r="K12" s="67">
        <v>20807.060000000001</v>
      </c>
    </row>
    <row r="13" spans="1:11" s="128" customFormat="1" ht="114.75" x14ac:dyDescent="0.2">
      <c r="A13" s="127"/>
      <c r="B13" s="22">
        <v>45330</v>
      </c>
      <c r="C13" s="25">
        <v>596</v>
      </c>
      <c r="D13" s="26" t="s">
        <v>543</v>
      </c>
      <c r="E13" s="26" t="s">
        <v>551</v>
      </c>
      <c r="F13" s="26" t="s">
        <v>554</v>
      </c>
      <c r="G13" s="103" t="s">
        <v>555</v>
      </c>
      <c r="H13" s="26" t="s">
        <v>568</v>
      </c>
      <c r="I13" s="35" t="s">
        <v>569</v>
      </c>
      <c r="J13" s="35" t="s">
        <v>570</v>
      </c>
      <c r="K13" s="67">
        <v>20807.060000000001</v>
      </c>
    </row>
    <row r="14" spans="1:11" s="128" customFormat="1" ht="153" x14ac:dyDescent="0.2">
      <c r="A14" s="127"/>
      <c r="B14" s="22">
        <v>45345</v>
      </c>
      <c r="C14" s="25">
        <v>604</v>
      </c>
      <c r="D14" s="26" t="s">
        <v>544</v>
      </c>
      <c r="E14" s="26" t="s">
        <v>552</v>
      </c>
      <c r="F14" s="26" t="s">
        <v>554</v>
      </c>
      <c r="G14" s="103" t="s">
        <v>555</v>
      </c>
      <c r="H14" s="26" t="s">
        <v>571</v>
      </c>
      <c r="I14" s="35" t="s">
        <v>572</v>
      </c>
      <c r="J14" s="35" t="s">
        <v>573</v>
      </c>
      <c r="K14" s="67">
        <v>20309.93</v>
      </c>
    </row>
    <row r="15" spans="1:11" s="128" customFormat="1" ht="216.75" x14ac:dyDescent="0.2">
      <c r="A15" s="127"/>
      <c r="B15" s="22">
        <v>45345</v>
      </c>
      <c r="C15" s="25">
        <v>605</v>
      </c>
      <c r="D15" s="26" t="s">
        <v>539</v>
      </c>
      <c r="E15" s="26" t="s">
        <v>526</v>
      </c>
      <c r="F15" s="26" t="s">
        <v>535</v>
      </c>
      <c r="G15" s="103" t="s">
        <v>527</v>
      </c>
      <c r="H15" s="26" t="s">
        <v>571</v>
      </c>
      <c r="I15" s="35" t="s">
        <v>574</v>
      </c>
      <c r="J15" s="35" t="s">
        <v>575</v>
      </c>
      <c r="K15" s="67">
        <v>15232.44</v>
      </c>
    </row>
    <row r="16" spans="1:11" s="128" customFormat="1" ht="165.75" x14ac:dyDescent="0.2">
      <c r="A16" s="127"/>
      <c r="B16" s="22">
        <v>45348</v>
      </c>
      <c r="C16" s="25">
        <v>610</v>
      </c>
      <c r="D16" s="26" t="s">
        <v>545</v>
      </c>
      <c r="E16" s="26" t="s">
        <v>525</v>
      </c>
      <c r="F16" s="26" t="s">
        <v>556</v>
      </c>
      <c r="G16" s="103" t="s">
        <v>557</v>
      </c>
      <c r="H16" s="26" t="s">
        <v>576</v>
      </c>
      <c r="I16" s="35" t="s">
        <v>577</v>
      </c>
      <c r="J16" s="35" t="s">
        <v>578</v>
      </c>
      <c r="K16" s="67">
        <v>26942.5</v>
      </c>
    </row>
    <row r="17" spans="1:11" s="111" customFormat="1" ht="18.75" customHeight="1" x14ac:dyDescent="0.2">
      <c r="A17" s="115"/>
      <c r="B17" s="63" t="s">
        <v>515</v>
      </c>
      <c r="C17" s="118"/>
      <c r="D17" s="119"/>
      <c r="E17" s="119"/>
      <c r="F17" s="119"/>
      <c r="G17" s="119"/>
      <c r="H17" s="119"/>
      <c r="I17" s="129"/>
      <c r="J17" s="57"/>
      <c r="K17" s="66"/>
    </row>
    <row r="18" spans="1:11" s="111" customFormat="1" ht="27" x14ac:dyDescent="0.2">
      <c r="A18" s="115"/>
      <c r="B18" s="64" t="s">
        <v>524</v>
      </c>
      <c r="C18" s="65" t="s">
        <v>524</v>
      </c>
      <c r="D18" s="65" t="s">
        <v>524</v>
      </c>
      <c r="E18" s="65" t="s">
        <v>524</v>
      </c>
      <c r="F18" s="65" t="s">
        <v>524</v>
      </c>
      <c r="G18" s="65" t="s">
        <v>524</v>
      </c>
      <c r="H18" s="65" t="s">
        <v>524</v>
      </c>
      <c r="I18" s="65" t="s">
        <v>524</v>
      </c>
      <c r="J18" s="65" t="s">
        <v>524</v>
      </c>
      <c r="K18" s="66">
        <v>0</v>
      </c>
    </row>
    <row r="19" spans="1:11" s="111" customFormat="1" ht="20.25" customHeight="1" x14ac:dyDescent="0.2">
      <c r="A19" s="115"/>
      <c r="B19" s="63" t="s">
        <v>514</v>
      </c>
      <c r="C19" s="118"/>
      <c r="D19" s="119"/>
      <c r="E19" s="119"/>
      <c r="F19" s="119"/>
      <c r="G19" s="119"/>
      <c r="H19" s="119"/>
      <c r="I19" s="129"/>
      <c r="J19" s="57"/>
      <c r="K19" s="66"/>
    </row>
    <row r="20" spans="1:11" s="111" customFormat="1" ht="252" x14ac:dyDescent="0.2">
      <c r="A20" s="115"/>
      <c r="B20" s="22" t="s">
        <v>635</v>
      </c>
      <c r="C20" s="26" t="s">
        <v>636</v>
      </c>
      <c r="D20" s="26" t="s">
        <v>656</v>
      </c>
      <c r="E20" s="26" t="s">
        <v>657</v>
      </c>
      <c r="F20" s="26" t="s">
        <v>678</v>
      </c>
      <c r="G20" s="26" t="s">
        <v>684</v>
      </c>
      <c r="H20" s="26" t="s">
        <v>685</v>
      </c>
      <c r="I20" s="32" t="s">
        <v>686</v>
      </c>
      <c r="J20" s="32" t="s">
        <v>687</v>
      </c>
      <c r="K20" s="67">
        <v>7814.54</v>
      </c>
    </row>
    <row r="21" spans="1:11" s="111" customFormat="1" ht="252" x14ac:dyDescent="0.2">
      <c r="A21" s="115"/>
      <c r="B21" s="23">
        <v>45338</v>
      </c>
      <c r="C21" s="28" t="s">
        <v>637</v>
      </c>
      <c r="D21" s="27" t="s">
        <v>656</v>
      </c>
      <c r="E21" s="28" t="s">
        <v>657</v>
      </c>
      <c r="F21" s="28" t="s">
        <v>679</v>
      </c>
      <c r="G21" s="28" t="s">
        <v>684</v>
      </c>
      <c r="H21" s="28" t="s">
        <v>688</v>
      </c>
      <c r="I21" s="33" t="s">
        <v>689</v>
      </c>
      <c r="J21" s="33" t="s">
        <v>690</v>
      </c>
      <c r="K21" s="67">
        <v>7814.54</v>
      </c>
    </row>
    <row r="22" spans="1:11" s="111" customFormat="1" ht="173.25" x14ac:dyDescent="0.2">
      <c r="A22" s="115"/>
      <c r="B22" s="23">
        <v>45341</v>
      </c>
      <c r="C22" s="28" t="s">
        <v>638</v>
      </c>
      <c r="D22" s="27" t="s">
        <v>658</v>
      </c>
      <c r="E22" s="28" t="s">
        <v>659</v>
      </c>
      <c r="F22" s="27" t="s">
        <v>554</v>
      </c>
      <c r="G22" s="28" t="s">
        <v>691</v>
      </c>
      <c r="H22" s="28" t="s">
        <v>692</v>
      </c>
      <c r="I22" s="33" t="s">
        <v>693</v>
      </c>
      <c r="J22" s="33" t="s">
        <v>694</v>
      </c>
      <c r="K22" s="67">
        <v>4098.4702500000003</v>
      </c>
    </row>
    <row r="23" spans="1:11" s="111" customFormat="1" ht="220.5" x14ac:dyDescent="0.2">
      <c r="A23" s="115"/>
      <c r="B23" s="24">
        <v>45343</v>
      </c>
      <c r="C23" s="31" t="s">
        <v>639</v>
      </c>
      <c r="D23" s="30" t="s">
        <v>71</v>
      </c>
      <c r="E23" s="28" t="s">
        <v>660</v>
      </c>
      <c r="F23" s="30" t="s">
        <v>534</v>
      </c>
      <c r="G23" s="28" t="s">
        <v>691</v>
      </c>
      <c r="H23" s="31" t="s">
        <v>692</v>
      </c>
      <c r="I23" s="98" t="s">
        <v>695</v>
      </c>
      <c r="J23" s="99" t="s">
        <v>696</v>
      </c>
      <c r="K23" s="67">
        <v>4098.4702500000003</v>
      </c>
    </row>
    <row r="24" spans="1:11" s="111" customFormat="1" ht="409.5" x14ac:dyDescent="0.2">
      <c r="A24" s="115"/>
      <c r="B24" s="22">
        <v>45344</v>
      </c>
      <c r="C24" s="26" t="s">
        <v>640</v>
      </c>
      <c r="D24" s="26" t="s">
        <v>661</v>
      </c>
      <c r="E24" s="28" t="s">
        <v>660</v>
      </c>
      <c r="F24" s="26" t="s">
        <v>534</v>
      </c>
      <c r="G24" s="26" t="s">
        <v>697</v>
      </c>
      <c r="H24" s="26" t="s">
        <v>698</v>
      </c>
      <c r="I24" s="32" t="s">
        <v>699</v>
      </c>
      <c r="J24" s="100" t="s">
        <v>700</v>
      </c>
      <c r="K24" s="67">
        <v>10933.132</v>
      </c>
    </row>
    <row r="25" spans="1:11" s="111" customFormat="1" ht="63" x14ac:dyDescent="0.2">
      <c r="A25" s="115"/>
      <c r="B25" s="90">
        <v>45342</v>
      </c>
      <c r="C25" s="91" t="s">
        <v>641</v>
      </c>
      <c r="D25" s="94" t="s">
        <v>662</v>
      </c>
      <c r="E25" s="91" t="s">
        <v>655</v>
      </c>
      <c r="F25" s="94" t="s">
        <v>680</v>
      </c>
      <c r="G25" s="91" t="s">
        <v>701</v>
      </c>
      <c r="H25" s="101" t="s">
        <v>702</v>
      </c>
      <c r="I25" s="32" t="s">
        <v>703</v>
      </c>
      <c r="J25" s="102" t="s">
        <v>704</v>
      </c>
      <c r="K25" s="67">
        <v>6834.9925000000003</v>
      </c>
    </row>
    <row r="26" spans="1:11" s="111" customFormat="1" ht="189" x14ac:dyDescent="0.2">
      <c r="A26" s="115"/>
      <c r="B26" s="92">
        <v>45322</v>
      </c>
      <c r="C26" s="28" t="s">
        <v>642</v>
      </c>
      <c r="D26" s="95" t="s">
        <v>663</v>
      </c>
      <c r="E26" s="28" t="s">
        <v>664</v>
      </c>
      <c r="F26" s="28" t="s">
        <v>665</v>
      </c>
      <c r="G26" s="28" t="s">
        <v>705</v>
      </c>
      <c r="H26" s="28" t="s">
        <v>706</v>
      </c>
      <c r="I26" s="33" t="s">
        <v>707</v>
      </c>
      <c r="J26" s="33" t="s">
        <v>708</v>
      </c>
      <c r="K26" s="67">
        <v>1561.24</v>
      </c>
    </row>
    <row r="27" spans="1:11" s="111" customFormat="1" ht="157.5" x14ac:dyDescent="0.2">
      <c r="A27" s="115"/>
      <c r="B27" s="92">
        <v>45334</v>
      </c>
      <c r="C27" s="28" t="s">
        <v>643</v>
      </c>
      <c r="D27" s="95" t="s">
        <v>665</v>
      </c>
      <c r="E27" s="96" t="s">
        <v>666</v>
      </c>
      <c r="F27" s="28" t="s">
        <v>554</v>
      </c>
      <c r="G27" s="28" t="s">
        <v>709</v>
      </c>
      <c r="H27" s="28" t="s">
        <v>710</v>
      </c>
      <c r="I27" s="33" t="s">
        <v>711</v>
      </c>
      <c r="J27" s="33" t="s">
        <v>712</v>
      </c>
      <c r="K27" s="67">
        <v>7806.2</v>
      </c>
    </row>
    <row r="28" spans="1:11" s="111" customFormat="1" ht="189" x14ac:dyDescent="0.2">
      <c r="A28" s="115"/>
      <c r="B28" s="92">
        <v>45331</v>
      </c>
      <c r="C28" s="28" t="s">
        <v>644</v>
      </c>
      <c r="D28" s="27" t="s">
        <v>667</v>
      </c>
      <c r="E28" s="28" t="s">
        <v>655</v>
      </c>
      <c r="F28" s="28" t="s">
        <v>665</v>
      </c>
      <c r="G28" s="28" t="s">
        <v>709</v>
      </c>
      <c r="H28" s="28" t="s">
        <v>710</v>
      </c>
      <c r="I28" s="33" t="s">
        <v>713</v>
      </c>
      <c r="J28" s="33" t="s">
        <v>714</v>
      </c>
      <c r="K28" s="67">
        <v>7806.2</v>
      </c>
    </row>
    <row r="29" spans="1:11" s="111" customFormat="1" ht="126" x14ac:dyDescent="0.2">
      <c r="A29" s="115"/>
      <c r="B29" s="92">
        <v>45331</v>
      </c>
      <c r="C29" s="28" t="s">
        <v>645</v>
      </c>
      <c r="D29" s="27" t="s">
        <v>668</v>
      </c>
      <c r="E29" s="28" t="s">
        <v>664</v>
      </c>
      <c r="F29" s="28" t="s">
        <v>665</v>
      </c>
      <c r="G29" s="28" t="s">
        <v>709</v>
      </c>
      <c r="H29" s="28" t="s">
        <v>710</v>
      </c>
      <c r="I29" s="33" t="s">
        <v>715</v>
      </c>
      <c r="J29" s="33" t="s">
        <v>716</v>
      </c>
      <c r="K29" s="67">
        <v>7806.2</v>
      </c>
    </row>
    <row r="30" spans="1:11" s="111" customFormat="1" ht="110.25" x14ac:dyDescent="0.2">
      <c r="A30" s="115"/>
      <c r="B30" s="90">
        <v>45342</v>
      </c>
      <c r="C30" s="91" t="s">
        <v>646</v>
      </c>
      <c r="D30" s="29" t="s">
        <v>669</v>
      </c>
      <c r="E30" s="26" t="s">
        <v>670</v>
      </c>
      <c r="F30" s="94" t="s">
        <v>535</v>
      </c>
      <c r="G30" s="91" t="s">
        <v>717</v>
      </c>
      <c r="H30" s="101" t="s">
        <v>587</v>
      </c>
      <c r="I30" s="32" t="s">
        <v>718</v>
      </c>
      <c r="J30" s="102" t="s">
        <v>719</v>
      </c>
      <c r="K30" s="67">
        <v>629.66999999999996</v>
      </c>
    </row>
    <row r="31" spans="1:11" s="111" customFormat="1" ht="283.5" x14ac:dyDescent="0.2">
      <c r="A31" s="115"/>
      <c r="B31" s="92">
        <v>45342</v>
      </c>
      <c r="C31" s="28" t="s">
        <v>647</v>
      </c>
      <c r="D31" s="28" t="s">
        <v>671</v>
      </c>
      <c r="E31" s="28" t="s">
        <v>672</v>
      </c>
      <c r="F31" s="28" t="s">
        <v>681</v>
      </c>
      <c r="G31" s="28" t="s">
        <v>720</v>
      </c>
      <c r="H31" s="28" t="s">
        <v>721</v>
      </c>
      <c r="I31" s="33" t="s">
        <v>722</v>
      </c>
      <c r="J31" s="34" t="s">
        <v>723</v>
      </c>
      <c r="K31" s="67">
        <v>1366.1567500000001</v>
      </c>
    </row>
    <row r="32" spans="1:11" s="111" customFormat="1" ht="220.5" x14ac:dyDescent="0.2">
      <c r="A32" s="115"/>
      <c r="B32" s="92">
        <v>44983</v>
      </c>
      <c r="C32" s="28" t="s">
        <v>648</v>
      </c>
      <c r="D32" s="28" t="s">
        <v>673</v>
      </c>
      <c r="E32" s="28" t="s">
        <v>672</v>
      </c>
      <c r="F32" s="28" t="s">
        <v>681</v>
      </c>
      <c r="G32" s="28" t="s">
        <v>724</v>
      </c>
      <c r="H32" s="28" t="s">
        <v>725</v>
      </c>
      <c r="I32" s="33" t="s">
        <v>726</v>
      </c>
      <c r="J32" s="34" t="s">
        <v>727</v>
      </c>
      <c r="K32" s="67">
        <v>4098.4702500000003</v>
      </c>
    </row>
    <row r="33" spans="1:11" s="111" customFormat="1" ht="157.5" x14ac:dyDescent="0.2">
      <c r="A33" s="115"/>
      <c r="B33" s="24">
        <v>45314</v>
      </c>
      <c r="C33" s="31" t="s">
        <v>649</v>
      </c>
      <c r="D33" s="30" t="s">
        <v>674</v>
      </c>
      <c r="E33" s="28" t="s">
        <v>660</v>
      </c>
      <c r="F33" s="97" t="s">
        <v>678</v>
      </c>
      <c r="G33" s="31" t="s">
        <v>728</v>
      </c>
      <c r="H33" s="31" t="s">
        <v>729</v>
      </c>
      <c r="I33" s="32" t="s">
        <v>730</v>
      </c>
      <c r="J33" s="32" t="s">
        <v>731</v>
      </c>
      <c r="K33" s="67">
        <v>7806.61</v>
      </c>
    </row>
    <row r="34" spans="1:11" s="111" customFormat="1" ht="173.25" x14ac:dyDescent="0.2">
      <c r="A34" s="115"/>
      <c r="B34" s="24">
        <v>45335</v>
      </c>
      <c r="C34" s="31" t="s">
        <v>650</v>
      </c>
      <c r="D34" s="30" t="s">
        <v>674</v>
      </c>
      <c r="E34" s="28" t="s">
        <v>660</v>
      </c>
      <c r="F34" s="31" t="s">
        <v>679</v>
      </c>
      <c r="G34" s="31" t="s">
        <v>732</v>
      </c>
      <c r="H34" s="31" t="s">
        <v>733</v>
      </c>
      <c r="I34" s="32" t="s">
        <v>734</v>
      </c>
      <c r="J34" s="32" t="s">
        <v>735</v>
      </c>
      <c r="K34" s="67">
        <v>4683.97</v>
      </c>
    </row>
    <row r="35" spans="1:11" s="111" customFormat="1" ht="157.5" x14ac:dyDescent="0.2">
      <c r="A35" s="115"/>
      <c r="B35" s="93">
        <v>45349</v>
      </c>
      <c r="C35" s="28" t="s">
        <v>651</v>
      </c>
      <c r="D35" s="27" t="s">
        <v>675</v>
      </c>
      <c r="E35" s="28" t="s">
        <v>672</v>
      </c>
      <c r="F35" s="28" t="s">
        <v>682</v>
      </c>
      <c r="G35" s="28" t="s">
        <v>736</v>
      </c>
      <c r="H35" s="28" t="s">
        <v>737</v>
      </c>
      <c r="I35" s="33" t="s">
        <v>738</v>
      </c>
      <c r="J35" s="33" t="s">
        <v>739</v>
      </c>
      <c r="K35" s="67">
        <v>4098.47</v>
      </c>
    </row>
    <row r="36" spans="1:11" s="111" customFormat="1" ht="110.25" x14ac:dyDescent="0.2">
      <c r="A36" s="115"/>
      <c r="B36" s="93">
        <v>45341</v>
      </c>
      <c r="C36" s="28" t="s">
        <v>652</v>
      </c>
      <c r="D36" s="27" t="s">
        <v>676</v>
      </c>
      <c r="E36" s="28" t="s">
        <v>660</v>
      </c>
      <c r="F36" s="28" t="s">
        <v>679</v>
      </c>
      <c r="G36" s="28" t="s">
        <v>740</v>
      </c>
      <c r="H36" s="28" t="s">
        <v>741</v>
      </c>
      <c r="I36" s="33" t="s">
        <v>742</v>
      </c>
      <c r="J36" s="33" t="s">
        <v>743</v>
      </c>
      <c r="K36" s="67">
        <v>4683.97</v>
      </c>
    </row>
    <row r="37" spans="1:11" s="111" customFormat="1" ht="126" x14ac:dyDescent="0.2">
      <c r="A37" s="115"/>
      <c r="B37" s="24">
        <v>45345</v>
      </c>
      <c r="C37" s="31" t="s">
        <v>653</v>
      </c>
      <c r="D37" s="30" t="s">
        <v>503</v>
      </c>
      <c r="E37" s="28" t="s">
        <v>660</v>
      </c>
      <c r="F37" s="31" t="s">
        <v>679</v>
      </c>
      <c r="G37" s="31" t="s">
        <v>744</v>
      </c>
      <c r="H37" s="31" t="s">
        <v>745</v>
      </c>
      <c r="I37" s="32" t="s">
        <v>746</v>
      </c>
      <c r="J37" s="32" t="s">
        <v>747</v>
      </c>
      <c r="K37" s="67">
        <v>10929.25</v>
      </c>
    </row>
    <row r="38" spans="1:11" s="111" customFormat="1" ht="157.5" x14ac:dyDescent="0.2">
      <c r="A38" s="115"/>
      <c r="B38" s="92">
        <v>45337</v>
      </c>
      <c r="C38" s="28" t="s">
        <v>654</v>
      </c>
      <c r="D38" s="95" t="s">
        <v>677</v>
      </c>
      <c r="E38" s="28" t="s">
        <v>672</v>
      </c>
      <c r="F38" s="28" t="s">
        <v>683</v>
      </c>
      <c r="G38" s="28" t="s">
        <v>748</v>
      </c>
      <c r="H38" s="28" t="s">
        <v>749</v>
      </c>
      <c r="I38" s="33" t="s">
        <v>750</v>
      </c>
      <c r="J38" s="33" t="s">
        <v>751</v>
      </c>
      <c r="K38" s="67">
        <v>4103.09</v>
      </c>
    </row>
    <row r="39" spans="1:11" s="111" customFormat="1" ht="18.75" customHeight="1" x14ac:dyDescent="0.2">
      <c r="B39" s="75"/>
      <c r="C39" s="76"/>
      <c r="D39" s="77"/>
      <c r="E39" s="77"/>
      <c r="F39" s="76"/>
      <c r="G39" s="78"/>
      <c r="H39" s="78"/>
      <c r="I39" s="79"/>
      <c r="J39" s="80"/>
      <c r="K39" s="81">
        <f>SUBTOTAL(109,K6:K38)</f>
        <v>282708.56200000009</v>
      </c>
    </row>
    <row r="40" spans="1:11" s="111" customFormat="1" ht="50.1" customHeight="1" x14ac:dyDescent="0.2">
      <c r="B40" s="130"/>
      <c r="C40" s="131"/>
      <c r="D40" s="132"/>
      <c r="E40" s="132"/>
      <c r="F40" s="132"/>
      <c r="G40" s="132"/>
      <c r="H40" s="132"/>
      <c r="I40" s="133"/>
      <c r="J40" s="134"/>
      <c r="K40" s="135"/>
    </row>
  </sheetData>
  <sheetProtection insertRows="0" deleteColumns="0" deleteRows="0" selectLockedCells="1" sort="0" autoFilter="0" pivotTables="0"/>
  <protectedRanges>
    <protectedRange password="C78B" sqref="I38:J38" name="Rango1_16_16_2_1_1_1"/>
    <protectedRange password="C78B" sqref="B39" name="Rango1_13_17_2_4_1"/>
    <protectedRange password="C78B" sqref="E39" name="Rango1_8_1_3_1_12_2_4_1"/>
    <protectedRange password="C78B" sqref="H39" name="Rango1_62_2_4_1"/>
    <protectedRange password="C78B" sqref="I39:J39" name="Rango1_16_16_2_4_1"/>
    <protectedRange password="C78B" sqref="K39" name="Rango1_62_2_5"/>
  </protectedRanges>
  <autoFilter ref="A5:A19" xr:uid="{00000000-0009-0000-0000-000005000000}"/>
  <mergeCells count="2">
    <mergeCell ref="B4:C4"/>
    <mergeCell ref="B1:D1"/>
  </mergeCells>
  <printOptions horizontalCentered="1"/>
  <pageMargins left="0.19685039370078741" right="0.19685039370078741" top="0.59055118110236227" bottom="0.39370078740157483" header="0.19685039370078741" footer="0.19685039370078741"/>
  <pageSetup paperSize="14" scale="54" orientation="landscape" r:id="rId1"/>
  <headerFooter alignWithMargins="0"/>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DEMAS DIRECCIONES</vt:lpstr>
      <vt:lpstr>VIATICOS EXTERIOR E INTERIOR</vt:lpstr>
      <vt:lpstr>VIATICOS EXTERIOR </vt:lpstr>
      <vt:lpstr>'VIATICOS EXTERIOR '!Área_de_impresión</vt:lpstr>
      <vt:lpstr>'VIATICOS EXTERIOR E INTERIOR'!Área_de_impresión</vt:lpstr>
      <vt:lpstr>'VIATICOS EXTERIOR '!Títulos_a_imprimir</vt:lpstr>
      <vt:lpstr>'VIATICOS EXTERIOR E INTERIOR'!Títulos_a_imprimir</vt:lpstr>
    </vt:vector>
  </TitlesOfParts>
  <Company>SIAF_SAG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USUMRE002</dc:creator>
  <cp:lastModifiedBy>Francisco García García</cp:lastModifiedBy>
  <cp:lastPrinted>2023-02-06T23:05:15Z</cp:lastPrinted>
  <dcterms:created xsi:type="dcterms:W3CDTF">2003-06-09T14:47:03Z</dcterms:created>
  <dcterms:modified xsi:type="dcterms:W3CDTF">2024-04-08T21:20:50Z</dcterms:modified>
</cp:coreProperties>
</file>