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showInkAnnotation="0" codeName="ThisWorkbook" defaultThemeVersion="124226"/>
  <mc:AlternateContent xmlns:mc="http://schemas.openxmlformats.org/markup-compatibility/2006">
    <mc:Choice Requires="x15">
      <x15ac:absPath xmlns:x15ac="http://schemas.microsoft.com/office/spreadsheetml/2010/11/ac" url="D:\fgarcia\Escritorio\TRANSPARENCIA\2024\"/>
    </mc:Choice>
  </mc:AlternateContent>
  <xr:revisionPtr revIDLastSave="0" documentId="13_ncr:1_{4FDFD779-050F-46D9-9B22-9B45EE65B4AF}" xr6:coauthVersionLast="47" xr6:coauthVersionMax="47" xr10:uidLastSave="{00000000-0000-0000-0000-000000000000}"/>
  <bookViews>
    <workbookView xWindow="-120" yWindow="-120" windowWidth="29040" windowHeight="15720" tabRatio="842" firstSheet="1" activeTab="1" xr2:uid="{00000000-000D-0000-FFFF-FFFF00000000}"/>
  </bookViews>
  <sheets>
    <sheet name="DEMAS DIRECCIONES" sheetId="114" state="hidden" r:id="rId1"/>
    <sheet name="VIATICOS EXTERIOR E INTERIOR" sheetId="117" r:id="rId2"/>
    <sheet name="VIATICOS EXTERIOR " sheetId="118" r:id="rId3"/>
  </sheets>
  <definedNames>
    <definedName name="_xlnm._FilterDatabase" localSheetId="2" hidden="1">'VIATICOS EXTERIOR '!$A$5:$A$19</definedName>
    <definedName name="_xlnm._FilterDatabase" localSheetId="1" hidden="1">'VIATICOS EXTERIOR E INTERIOR'!$A$5:$A$19</definedName>
    <definedName name="A" localSheetId="2">#REF!</definedName>
    <definedName name="A" localSheetId="1">#REF!</definedName>
    <definedName name="A">#REF!</definedName>
    <definedName name="_xlnm.Print_Area" localSheetId="2">'VIATICOS EXTERIOR '!$B$1:$K$39</definedName>
    <definedName name="_xlnm.Print_Area" localSheetId="1">'VIATICOS EXTERIOR E INTERIOR'!$B$1:$K$54</definedName>
    <definedName name="asdf" localSheetId="2">#REF!</definedName>
    <definedName name="asdf" localSheetId="1">#REF!</definedName>
    <definedName name="asdf">#REF!</definedName>
    <definedName name="Cargos" localSheetId="2">#REF!</definedName>
    <definedName name="Cargos" localSheetId="1">#REF!</definedName>
    <definedName name="Cargos">#REF!</definedName>
    <definedName name="Comisión" localSheetId="2">#REF!</definedName>
    <definedName name="Comisión" localSheetId="1">#REF!</definedName>
    <definedName name="Comisión">#REF!</definedName>
    <definedName name="g" localSheetId="2">#REF!</definedName>
    <definedName name="g" localSheetId="1">#REF!</definedName>
    <definedName name="g">#REF!</definedName>
    <definedName name="k" localSheetId="2">#REF!</definedName>
    <definedName name="k" localSheetId="1">#REF!</definedName>
    <definedName name="k">#REF!</definedName>
    <definedName name="LugaresDeComisión" localSheetId="2">#REF!</definedName>
    <definedName name="LugaresDeComisión" localSheetId="1">#REF!</definedName>
    <definedName name="LugaresDeComisión">#REF!</definedName>
    <definedName name="Nombres" localSheetId="2">#REF!</definedName>
    <definedName name="Nombres" localSheetId="1">#REF!</definedName>
    <definedName name="Nombres">#REF!</definedName>
    <definedName name="NombresCargos" localSheetId="2">#REF!</definedName>
    <definedName name="NombresCargos" localSheetId="1">#REF!</definedName>
    <definedName name="NombresCargos">#REF!</definedName>
    <definedName name="OLE_LINK4" localSheetId="2">'VIATICOS EXTERIOR '!#REF!</definedName>
    <definedName name="OLE_LINK4" localSheetId="1">'VIATICOS EXTERIOR E INTERIOR'!#REF!</definedName>
    <definedName name="_xlnm.Print_Titles" localSheetId="2">'VIATICOS EXTERIOR '!$1:$5</definedName>
    <definedName name="_xlnm.Print_Titles" localSheetId="1">'VIATICOS EXTERIOR E INTERIOR'!$1:$5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4" i="117" l="1"/>
  <c r="K39" i="118"/>
</calcChain>
</file>

<file path=xl/sharedStrings.xml><?xml version="1.0" encoding="utf-8"?>
<sst xmlns="http://schemas.openxmlformats.org/spreadsheetml/2006/main" count="1732" uniqueCount="752">
  <si>
    <t>Belice</t>
  </si>
  <si>
    <t>Luis Erick Gudiel Pineda</t>
  </si>
  <si>
    <t>Fecha</t>
  </si>
  <si>
    <t>Nombre</t>
  </si>
  <si>
    <t>Lugar de Comisión</t>
  </si>
  <si>
    <t>Q.</t>
  </si>
  <si>
    <t>Objeto de la Comisión</t>
  </si>
  <si>
    <t>Tapachula, Chiapas, Estados Unidos Mexicanos</t>
  </si>
  <si>
    <t>Alondra Emperatriz Morales Cu</t>
  </si>
  <si>
    <t>No. Form.</t>
  </si>
  <si>
    <t>Luis Ernesto Molina Cardona</t>
  </si>
  <si>
    <t>Ministerio de Relaciones Exteriores</t>
  </si>
  <si>
    <t>Julia Arabella Woolfolk Contreras de Chinchilla</t>
  </si>
  <si>
    <t>T.C.</t>
  </si>
  <si>
    <t>Honduras</t>
  </si>
  <si>
    <t>Dias de Comisión</t>
  </si>
  <si>
    <t>Dirección</t>
  </si>
  <si>
    <t>Despacho Viceministerial</t>
  </si>
  <si>
    <t>Despacho Ministerial</t>
  </si>
  <si>
    <t>Departamento de Transportes</t>
  </si>
  <si>
    <t>VIATICOS EXTERIOR</t>
  </si>
  <si>
    <t>Nueva York, Estados Unidos de América</t>
  </si>
  <si>
    <t>Dias</t>
  </si>
  <si>
    <t>25 al 26 de enero de 2012</t>
  </si>
  <si>
    <t>Sandra Erica Jovel Polanco</t>
  </si>
  <si>
    <t>28 enero al 02 febrero</t>
  </si>
  <si>
    <t>Tegucigalpa, Honduras</t>
  </si>
  <si>
    <t>FEBRERO</t>
  </si>
  <si>
    <t>2 de febrero 2012</t>
  </si>
  <si>
    <t>"Viajar a la ciudad de Belice para acompañar al Embajador Harold Caballeros quién sostendra una reunión de trabajo con su homólogo de dicho pais"</t>
  </si>
  <si>
    <t>Mariella Velez Gaitan de Garcia</t>
  </si>
  <si>
    <t>Panama</t>
  </si>
  <si>
    <t>3 al 5 de febrero de 2012</t>
  </si>
  <si>
    <t>Jorge Ricardo Putzeys Urigûen</t>
  </si>
  <si>
    <t>Seul, Repùblica de Corea</t>
  </si>
  <si>
    <t>5 al 10 de febrero de 2012</t>
  </si>
  <si>
    <t>Trinidad y Tobago</t>
  </si>
  <si>
    <t>7 al 12 de febrero de 2012</t>
  </si>
  <si>
    <t>08 al 12 febrero 2012</t>
  </si>
  <si>
    <t>Sonia Abigail Garcia Calel</t>
  </si>
  <si>
    <t>Ciudad de Mexico, D.F.</t>
  </si>
  <si>
    <t>14 al 15 de febrero de 2012</t>
  </si>
  <si>
    <t>Washington, D.C. Estados Unidos deAmèrica</t>
  </si>
  <si>
    <t>14 al 18 de febrero de 2012</t>
  </si>
  <si>
    <t>Carlos Humberto Aldana Villanueva</t>
  </si>
  <si>
    <t>Leila Carolina Villatoro Rodriguez</t>
  </si>
  <si>
    <t>Lima, Peru</t>
  </si>
  <si>
    <t>San Jose, Costa Rica</t>
  </si>
  <si>
    <t>21 al 24 de febrero de 2012</t>
  </si>
  <si>
    <t>19 al 24 de febrero de 2012</t>
  </si>
  <si>
    <t>7.76197 y 7.78053</t>
  </si>
  <si>
    <t>Ciudad de Cartagena, Repùblica de Colombia</t>
  </si>
  <si>
    <t>13 al 17 de febrero de 2012</t>
  </si>
  <si>
    <t>Erick Fernando Arrecis Chew</t>
  </si>
  <si>
    <t>San Salvador, El Salvador</t>
  </si>
  <si>
    <t>23 al 24 de febrero 2012</t>
  </si>
  <si>
    <t>Mario Rene Azmitia Zaldaña</t>
  </si>
  <si>
    <t>El Salvador</t>
  </si>
  <si>
    <t>27 febrero al 02 de marzo</t>
  </si>
  <si>
    <t>23 al 25 de febrero 2012</t>
  </si>
  <si>
    <t>Ciudad de Guatemala</t>
  </si>
  <si>
    <t>Panamà, Costa Rica, El Salvador, Honduras, y Nicaragua</t>
  </si>
  <si>
    <t>28 febrero al 01 de  marzo</t>
  </si>
  <si>
    <t>200 y 300</t>
  </si>
  <si>
    <t>MARZO</t>
  </si>
  <si>
    <t>Gladys Siomara Cardenas Miron</t>
  </si>
  <si>
    <t>Washington, D.C.</t>
  </si>
  <si>
    <t>06 al 09 de marzo</t>
  </si>
  <si>
    <t>Mèxico</t>
  </si>
  <si>
    <t xml:space="preserve">04 al 09 marzo </t>
  </si>
  <si>
    <t>Juan Carlos Orellana Juarez</t>
  </si>
  <si>
    <t>Marco Tulio Gustavo Chicas Sosa</t>
  </si>
  <si>
    <t>07 al 09 de marzo</t>
  </si>
  <si>
    <t>Gabriela Hortencia Marisol Lix Martinez</t>
  </si>
  <si>
    <t>Gustavo Adolfo Orellana Portillo</t>
  </si>
  <si>
    <t>Marsella Francia</t>
  </si>
  <si>
    <t>del 10 al 18 marzo</t>
  </si>
  <si>
    <t>Republica de Azerbaiyan</t>
  </si>
  <si>
    <t>del 09 al 18 de marzo</t>
  </si>
  <si>
    <t>Los Angeles, California, Arizona, Estados Unidos de Amèrica</t>
  </si>
  <si>
    <t>del 12 al 16 de marzo</t>
  </si>
  <si>
    <t>Ciudad de Panamà</t>
  </si>
  <si>
    <t>del 14 al 17 de marzo</t>
  </si>
  <si>
    <t>Edna Eliset Marquez Duarte</t>
  </si>
  <si>
    <t>Montevideo, Republica Oriental del Uruguay</t>
  </si>
  <si>
    <t>del 18 al 24 marzo</t>
  </si>
  <si>
    <t>Ciudad de Viña del Mar, Republica de Chile</t>
  </si>
  <si>
    <t>del 18 al 21 marzo</t>
  </si>
  <si>
    <t>Repùblica Democràtica del Congo</t>
  </si>
  <si>
    <t>del 21 al 23 de marzo</t>
  </si>
  <si>
    <t>del 21 al 24 de marzo</t>
  </si>
  <si>
    <t>Reino Unido de Gran Bretaña e Irlanda del Norte, Moscu, Rusia, y Paris, Francia</t>
  </si>
  <si>
    <t>Karla Gabriela Samayoa Recari</t>
  </si>
  <si>
    <t>del 23 marzo al 1 de abril</t>
  </si>
  <si>
    <t>Republica de Panamà</t>
  </si>
  <si>
    <t>del 27 al 30 marzo</t>
  </si>
  <si>
    <t>Ciudad de San Jose, Costa Rica</t>
  </si>
  <si>
    <t>del 26 al 29 marzo</t>
  </si>
  <si>
    <t>Repùblica de Panamà</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</si>
  <si>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</si>
  <si>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</si>
  <si>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</si>
  <si>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</si>
  <si>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</si>
  <si>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</si>
  <si>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</si>
  <si>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</si>
  <si>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</si>
  <si>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</si>
  <si>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</si>
  <si>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</si>
  <si>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</si>
  <si>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</si>
  <si>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</si>
  <si>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</si>
  <si>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</si>
  <si>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</si>
  <si>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</si>
  <si>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</si>
  <si>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</si>
  <si>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</si>
  <si>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</si>
  <si>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</si>
  <si>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</si>
  <si>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</si>
  <si>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</si>
  <si>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</si>
  <si>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Fernando Enrique Jose Andrade Diaz Duran</t>
  </si>
  <si>
    <t>del 09 al 10 de abril</t>
  </si>
  <si>
    <t>Stephanie Hochstetter Skinner-Klee de Towara</t>
  </si>
  <si>
    <t>Herbert Estuardo Meneses Coronado</t>
  </si>
  <si>
    <t>Sonia Regina Martinez Mansilla de Palencia</t>
  </si>
  <si>
    <t>Ciudad de Miami, Florida, Estados Unidos de Amèrica</t>
  </si>
  <si>
    <t>del 16 al 20 abril</t>
  </si>
  <si>
    <t>Vilma Janine Pereira Zenteno de Cifuentes</t>
  </si>
  <si>
    <t>Marithza Ruiz de Vielman</t>
  </si>
  <si>
    <t>Guisela Marien Aldana Castro</t>
  </si>
  <si>
    <t>Repùblica de China (Taiwan)</t>
  </si>
  <si>
    <t>del 14 al 25 de abril</t>
  </si>
  <si>
    <t>Fredy Salvador Cardenas</t>
  </si>
  <si>
    <t>Irma Marleni Gonzalez</t>
  </si>
  <si>
    <t>Hilda Elizabeth Visquerra Juarez</t>
  </si>
  <si>
    <t>Repùblica de Costa Rica</t>
  </si>
  <si>
    <t>del 18 al 21 de abril</t>
  </si>
  <si>
    <t>Ciudad de San Salvador, Repùblica de El Salvador</t>
  </si>
  <si>
    <t>del 18 al 20 de abril</t>
  </si>
  <si>
    <t>Byron Rene Escobedo Menèndez</t>
  </si>
  <si>
    <t>EN CANCILLERIA</t>
  </si>
  <si>
    <t>AÑO 2012</t>
  </si>
  <si>
    <t>Sandra Luz Samayoa Lopez</t>
  </si>
  <si>
    <t>Ciudad de Guadalajara, Jalisco, Estados Unidos</t>
  </si>
  <si>
    <t>del 21 al 28 de abril</t>
  </si>
  <si>
    <t>Rosidalia Elvidia Lopez Mazariegos</t>
  </si>
  <si>
    <t>Mariandree de Leòn Trejo</t>
  </si>
  <si>
    <t>Ciudad de Nueva York, Estados Unidos de Amèrica</t>
  </si>
  <si>
    <t>del 23 al 27 de abril</t>
  </si>
  <si>
    <t>juan Oliverio Orozco Miranda</t>
  </si>
  <si>
    <t>del 22 al 27 de abril</t>
  </si>
  <si>
    <t>Dora Elizabeth Villagran</t>
  </si>
  <si>
    <t>Carlos Hugo Avila</t>
  </si>
  <si>
    <t>Ciudad de Mèxico, Distrito Federal, Estados Unidos Mexicanos</t>
  </si>
  <si>
    <t>del 25 al 27 de abril</t>
  </si>
  <si>
    <t>Ciudad de Washington, Miami Florida, Estados Unidos de Amèrica</t>
  </si>
  <si>
    <t>del 26 al 29 de abril</t>
  </si>
  <si>
    <t>Celeste Amparo Marinelli Block</t>
  </si>
  <si>
    <t>ciudad de Washington, Estados Unidos de Amèrica</t>
  </si>
  <si>
    <t>del 26 al 28 de abril</t>
  </si>
  <si>
    <t>Roque Abel Arriaga Martìnez</t>
  </si>
  <si>
    <t>Ciudad de México, Distrito Federal</t>
  </si>
  <si>
    <t>del 22 al 25 de abril de 2012</t>
  </si>
  <si>
    <t>Ciudad de Buenos Aires, Repùblica de Argentina</t>
  </si>
  <si>
    <t>24 al 27 de abril de 2012</t>
  </si>
  <si>
    <t>Ciudad de Mèxico, Distrito Federal</t>
  </si>
  <si>
    <t>del 01 al 05 de mayo</t>
  </si>
  <si>
    <t>Helen Escobar Ocampo</t>
  </si>
  <si>
    <t>Ciudad de Managua, Repùblica de Nicaragua</t>
  </si>
  <si>
    <t>del 02 al 05 de mayo</t>
  </si>
  <si>
    <t>el 30 de abril</t>
  </si>
  <si>
    <t>Repùblica de Panamà, Costa Rica, ciudad de Mèxico Distrito Federal.</t>
  </si>
  <si>
    <t>200.00   250.00  y 300.00</t>
  </si>
  <si>
    <t>Ciudad de Tegucigalpa, Repùblica de Honduras</t>
  </si>
  <si>
    <t>MAYO</t>
  </si>
  <si>
    <t>del 02 al 04 de mayo</t>
  </si>
  <si>
    <t>Cuota por día US$</t>
  </si>
  <si>
    <t>TOTAL   US$</t>
  </si>
  <si>
    <t>Cartagena de Indias, Repùblica de Colombia</t>
  </si>
  <si>
    <t>del 10 al 16 de abril</t>
  </si>
  <si>
    <t>del 11 al 14 abril</t>
  </si>
  <si>
    <t>Gert Rosenthal Koenigsberger</t>
  </si>
  <si>
    <t>Yoli Gabriela Velasquez Villagran de Maldonado</t>
  </si>
  <si>
    <t>Frontera Las Chinamas El Salvador</t>
  </si>
  <si>
    <t>08  de marzo</t>
  </si>
  <si>
    <t>Edi David Gonzalez Hernandez</t>
  </si>
  <si>
    <t>Repùblica Popular de China</t>
  </si>
  <si>
    <t>del 14 mayo al 06 junio</t>
  </si>
  <si>
    <t>Repùblicas de Nicaragua y Costa Rica</t>
  </si>
  <si>
    <t>del 07 al 08 de mayo</t>
  </si>
  <si>
    <t>Repùblica de El Salvador</t>
  </si>
  <si>
    <t>del 21 al 24 de mayo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</si>
  <si>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</si>
  <si>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</si>
  <si>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</si>
  <si>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</si>
  <si>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</si>
  <si>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</si>
  <si>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Repùblica del Ecuador</t>
  </si>
  <si>
    <t>del 28 mayo al 02 junio</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</si>
  <si>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</si>
  <si>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</si>
  <si>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</si>
  <si>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</si>
  <si>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</si>
  <si>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</si>
  <si>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</si>
  <si>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</si>
  <si>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</si>
  <si>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</si>
  <si>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Repùblica de Turquia, Ciudad de Nueva York, Estados Unidos de Amèrica.</t>
  </si>
  <si>
    <t>del 28 mayo al 05 junio</t>
  </si>
  <si>
    <t>del 13 al 16 de mayo</t>
  </si>
  <si>
    <t>Cochabamba, Bolivia</t>
  </si>
  <si>
    <t>Estados Unidos</t>
  </si>
  <si>
    <t>del 2 al 7 de junio</t>
  </si>
  <si>
    <t>del 2 al 6 de junio</t>
  </si>
  <si>
    <t>Carolina Calvillo Valdez</t>
  </si>
  <si>
    <t>del 30 de mayo al 2 de junio</t>
  </si>
  <si>
    <t xml:space="preserve">del 31 de mayo al 6 de junio </t>
  </si>
  <si>
    <t>del 1 al 6 de junio</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</si>
  <si>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</si>
  <si>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</si>
  <si>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</si>
  <si>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</si>
  <si>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</si>
  <si>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</si>
  <si>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</si>
  <si>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</si>
  <si>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</si>
  <si>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</si>
  <si>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</si>
  <si>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</si>
  <si>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</si>
  <si>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</si>
  <si>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</si>
  <si>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</si>
  <si>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</si>
  <si>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</si>
  <si>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</si>
  <si>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</si>
  <si>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</si>
  <si>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</si>
  <si>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</si>
  <si>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</si>
  <si>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Costa Rica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</si>
  <si>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</si>
  <si>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</si>
  <si>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</si>
  <si>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</si>
  <si>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</si>
  <si>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</si>
  <si>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</si>
  <si>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</si>
  <si>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</si>
  <si>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</si>
  <si>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</si>
  <si>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</si>
  <si>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España</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</si>
  <si>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</si>
  <si>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</si>
  <si>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</si>
  <si>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</si>
  <si>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</si>
  <si>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</si>
  <si>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</si>
  <si>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</si>
  <si>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</si>
  <si>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</si>
  <si>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</si>
  <si>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</si>
  <si>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</si>
  <si>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</si>
  <si>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</si>
  <si>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</si>
  <si>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China</t>
  </si>
  <si>
    <t xml:space="preserve">Peru  </t>
  </si>
  <si>
    <t>del 17 al 19 de Julio</t>
  </si>
  <si>
    <t>Linsay Eugenia Hernandez Albizu</t>
  </si>
  <si>
    <t>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</si>
  <si>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</si>
  <si>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</si>
  <si>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</si>
  <si>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</si>
  <si>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</si>
  <si>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</si>
  <si>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</si>
  <si>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</si>
  <si>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Participar en la Reunion entre el Gobierno de los Estados Unidos de America y el Gobierno de Guatemala, para dar seguimiento al tema laboral dentro del Marco de DR-CAFTA.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</si>
  <si>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</si>
  <si>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</si>
  <si>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</si>
  <si>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</si>
  <si>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</si>
  <si>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</si>
  <si>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</si>
  <si>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</si>
  <si>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</si>
  <si>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</si>
  <si>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</si>
  <si>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</si>
  <si>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</si>
  <si>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</si>
  <si>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</si>
  <si>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</si>
  <si>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</si>
  <si>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</si>
  <si>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</si>
  <si>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</si>
  <si>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</si>
  <si>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</si>
  <si>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</si>
  <si>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</si>
  <si>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</si>
  <si>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</si>
  <si>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</si>
  <si>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</si>
  <si>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</si>
  <si>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</si>
  <si>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</si>
  <si>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</si>
  <si>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</si>
  <si>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</si>
  <si>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</si>
  <si>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</si>
  <si>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</si>
  <si>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</si>
  <si>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</si>
  <si>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</si>
  <si>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</si>
  <si>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</si>
  <si>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</si>
  <si>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</si>
  <si>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</si>
  <si>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</si>
  <si>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</si>
  <si>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</si>
  <si>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</si>
  <si>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</si>
  <si>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</si>
  <si>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</si>
  <si>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</si>
  <si>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</si>
  <si>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</si>
  <si>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</si>
  <si>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</si>
  <si>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</si>
  <si>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</si>
  <si>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</si>
  <si>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</si>
  <si>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</si>
  <si>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</si>
  <si>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</si>
  <si>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</si>
  <si>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</si>
  <si>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</si>
  <si>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</si>
  <si>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</si>
  <si>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</si>
  <si>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</si>
  <si>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</si>
  <si>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</si>
  <si>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Holanda</t>
  </si>
  <si>
    <t>del 06 al 11 de Agosto</t>
  </si>
  <si>
    <t>Participar en el "Curso Básico dirigido al personal de las autoridades nacionales de la convención de las armas químicas.</t>
  </si>
  <si>
    <t>del 06 al 08 de Agosto</t>
  </si>
  <si>
    <t>Participar en el "Taller de evaluación final del proyecto golfo de Honduras"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</si>
  <si>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</si>
  <si>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</si>
  <si>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</si>
  <si>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</si>
  <si>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</si>
  <si>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</si>
  <si>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</si>
  <si>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</si>
  <si>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</si>
  <si>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</si>
  <si>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</si>
  <si>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</si>
  <si>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</si>
  <si>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</si>
  <si>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Para participar en la XVI Cumbre del Movimiento de Países No Alineados y realizar reuniones pertinentes al consejo de Seguridad de las Naciones Unidas.</t>
  </si>
  <si>
    <t>del 23 de Agosto al 07 de Septiembre de 2012</t>
  </si>
  <si>
    <t>Suiza, Noruega, Suecia</t>
  </si>
  <si>
    <t>del 24 de Agosto al 01 de Septiembre de 2012</t>
  </si>
  <si>
    <t>Para realizar una gira oficial de trabajo, la cual tiene como finalidad, fortalecer la relación bilateral entre Guatemala y los paises de Suiza, Noruega y Suecia.</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</si>
  <si>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</si>
  <si>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</si>
  <si>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</si>
  <si>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</si>
  <si>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</si>
  <si>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</si>
  <si>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</si>
  <si>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</si>
  <si>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</si>
  <si>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</si>
  <si>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</si>
  <si>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</si>
  <si>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</si>
  <si>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</si>
  <si>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</si>
  <si>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</si>
  <si>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</si>
  <si>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</si>
  <si>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</si>
  <si>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</si>
  <si>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</si>
  <si>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</si>
  <si>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</si>
  <si>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</si>
  <si>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</si>
  <si>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</si>
  <si>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</si>
  <si>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</si>
  <si>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</si>
  <si>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</si>
  <si>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</si>
  <si>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</si>
  <si>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</si>
  <si>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</si>
  <si>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</si>
  <si>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</si>
  <si>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</si>
  <si>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</si>
  <si>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</si>
  <si>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</si>
  <si>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</si>
  <si>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</si>
  <si>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</si>
  <si>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</si>
  <si>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</si>
  <si>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</si>
  <si>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</si>
  <si>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</si>
  <si>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</si>
  <si>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</si>
  <si>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</si>
  <si>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</si>
  <si>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</si>
  <si>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</si>
  <si>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</si>
  <si>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</si>
  <si>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</si>
  <si>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</si>
  <si>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</si>
  <si>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</si>
  <si>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</si>
  <si>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</si>
  <si>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</si>
  <si>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</si>
  <si>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</si>
  <si>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</si>
  <si>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</si>
  <si>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</si>
  <si>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</si>
  <si>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</si>
  <si>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</si>
  <si>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</si>
  <si>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</si>
  <si>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</si>
  <si>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</si>
  <si>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</si>
  <si>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</si>
  <si>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</si>
  <si>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presentaciòn de la Polìtica Exterior 2012-2016 y la estrategia de imagen pais, asi como para atender reuniones de trabajo en dias posteriores a dichas fechas.</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</si>
  <si>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</si>
  <si>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</si>
  <si>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</si>
  <si>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</si>
  <si>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</si>
  <si>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</si>
  <si>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</si>
  <si>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</si>
  <si>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</si>
  <si>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</si>
  <si>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</si>
  <si>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</si>
  <si>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</si>
  <si>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</si>
  <si>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</si>
  <si>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</si>
  <si>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</si>
  <si>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</si>
  <si>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</si>
  <si>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viajar, en virtud de que la Oficina de Abogados Chàvez &amp; de Leòn , harà entrega oficial de la base de datos de PALMIGUA.</t>
  </si>
  <si>
    <t>Para participar en el Seminario para Funcionarios de la Prensa y Periodistas de Latinoamèrica.</t>
  </si>
  <si>
    <t>Para que participe en diversas reuniones de Coordinaciòn de Polìtica Exterior Bilateral</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</si>
  <si>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</si>
  <si>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</si>
  <si>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</si>
  <si>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las subcomisiones y comisiones de seguridad del sica</t>
  </si>
  <si>
    <t>Para participar en el XLII periodo Ordinario de Sesiones de la Asamblea General de la OEA .</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</si>
  <si>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</si>
  <si>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</si>
  <si>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</si>
  <si>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</si>
  <si>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</si>
  <si>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</si>
  <si>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</si>
  <si>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</si>
  <si>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</si>
  <si>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</si>
  <si>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</si>
  <si>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</si>
  <si>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</si>
  <si>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</si>
  <si>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</si>
  <si>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</si>
  <si>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</si>
  <si>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COMISIONES OFICIALES AL INTERIOR DE LÍMITES</t>
  </si>
  <si>
    <t>COMISIONES OFICIALES DE PLANTA CENTRAL AL INTERIOR</t>
  </si>
  <si>
    <t xml:space="preserve">MINISTERIO DE RELACIONES EXTERIORES </t>
  </si>
  <si>
    <t>VIÁTICOS</t>
  </si>
  <si>
    <t>COMISIONES OFICIALES AL EXTERIOR E INTERIOR DEL PAÍS</t>
  </si>
  <si>
    <t>COMISIONES OFICIALES DE PLANTA CENTRAL AL EXTERIOR</t>
  </si>
  <si>
    <t>SIN MOVIMIENTO</t>
  </si>
  <si>
    <t>COMISIONES OFICIALES AL EXTERIOR DEL PAÍS</t>
  </si>
  <si>
    <t>SIN MOVIMIENTOS</t>
  </si>
  <si>
    <t>Ministro</t>
  </si>
  <si>
    <t>Directora General</t>
  </si>
  <si>
    <t>Viceministra</t>
  </si>
  <si>
    <t>Piloto</t>
  </si>
  <si>
    <t>Municipio de Quetzaltenango, Departamento de Quetzaltenango, República de Guatemala</t>
  </si>
  <si>
    <t>Técnico Profesional III</t>
  </si>
  <si>
    <t>Luis Ricardo de Paz Ramírez</t>
  </si>
  <si>
    <t>Trabajador Especializado III</t>
  </si>
  <si>
    <t>Orlando Neftalí Serech Gómez</t>
  </si>
  <si>
    <t>Julio Eduardo Orozco Pérez</t>
  </si>
  <si>
    <t>María Luisa Ramírez Coronado</t>
  </si>
  <si>
    <t>DEL 01 AL 31 DE MARZO 2024</t>
  </si>
  <si>
    <t xml:space="preserve">Rafael Antonio Salazar Gálvez </t>
  </si>
  <si>
    <t>Laura Teresa Rébulla Larios</t>
  </si>
  <si>
    <t>Reagan Vega Santizo</t>
  </si>
  <si>
    <t>Víctor Humberto Ramírez Scaglia</t>
  </si>
  <si>
    <t>Adolfo Efraín Sierra Reinoso</t>
  </si>
  <si>
    <t>Abmner Enrique Contreras Orellana</t>
  </si>
  <si>
    <t>Cristhian Gamaliel Esquivel Lucero</t>
  </si>
  <si>
    <t>Kenneth Fernando Tejada Castro</t>
  </si>
  <si>
    <t>Carlos Ramiro Martínez Alvarado</t>
  </si>
  <si>
    <t xml:space="preserve">Subdirector Ejecutivo </t>
  </si>
  <si>
    <t>Subdirectora</t>
  </si>
  <si>
    <t>Director General</t>
  </si>
  <si>
    <t>Director Técnico II</t>
  </si>
  <si>
    <t>Profesional III</t>
  </si>
  <si>
    <t>Técnico Profesional Informática III</t>
  </si>
  <si>
    <t>Técnico Profesional en Informática IV</t>
  </si>
  <si>
    <t xml:space="preserve">Mónica Bolaños Pérez </t>
  </si>
  <si>
    <t>Eduardo Antonio Escobedo Sanabria</t>
  </si>
  <si>
    <t>Viceministro</t>
  </si>
  <si>
    <t>César Bernardo Arévalo De León</t>
  </si>
  <si>
    <t>Presidente de la República de Guatemala</t>
  </si>
  <si>
    <t>Del 1 al 2 de febrero 2024</t>
  </si>
  <si>
    <t>Participar en la Reunión de Trabajo con miembros del Departamento de Sustentabilidad Democrática y Misiones Especiales de la Organización de Estados Americanos en la Zona de Adyacencia entre Belice y la República de Guatemala.</t>
  </si>
  <si>
    <t>Defensa del interés nacional en cumplimiento del mandato establecido en el artículo 19 transitorio de la Constitución Política de la República. Defensa de la soberanía y los derechos de Guatemala respecto a Belice en la Zona de Adyacencia. Defensa de los derechos de los guatemaltecos que habitan en el área de influencia de la Zona de Adyacencia entre Guatemala y Belice.</t>
  </si>
  <si>
    <t>Del 4 al 11 de febrero 2024</t>
  </si>
  <si>
    <t>Participar en la Décima Conferencia de las Partes (COP10), en seguimiento al Convenio Marco de la Organización Mundial de la Salud para el Control del Tabaco (CMCT/OMS).</t>
  </si>
  <si>
    <t>La participación de Guatemala logró el fortalecimiento de las relaciones multilaterales a nivel regional y mundial. Se brindó la atención a los compromisos del país como Estado Parte del Convenio de Marco de la Organización Mundial de la salud para el Control de Tabasco (CMCT), los cuales se continuarán trabajando a nivel nacional mediante la mesa de trabajo de carácter interinstitucional y gubernamental, para la toma de decisiones. Se obtuvo un panorama general de los temas pendiente que se estarán abordando en la próxima reunión de la Conferencia de las partes (COP11) a realizarse en Ginebra, Suiza en el año 2025.</t>
  </si>
  <si>
    <t>Del 7 al 10 de febrero 2024</t>
  </si>
  <si>
    <t>Realizar visita de trabajo al Consulado General de Guatemala acreditado en la ciudad de Seattle, Washington, Estados Unidos de América.</t>
  </si>
  <si>
    <t>Cumplimiento del mandato legal asignado a la Dirección General de la Cancillería, en cuanto administrar de forma eficiente y oportuna, los recursos financieros de la institución. Brindar acompañamiento administrativo a la misión consular, para la toma de decisiones que impacten positivamente en la prestación de servicios al ciudadano guatemalteco. Aseguramiento que los procesos administrativos que realiza la misión consular se lleven a cabo de la mejor forma posible.</t>
  </si>
  <si>
    <t>Evaluación de los locales propuestos para el traslado de las oficinas del Consulado General de Seattle, Washington, Estad os Unidos de América, con lo cual permitirá a esa Misión Consular contar con instalaciones amplias y adecuadas para atender a los guatemaltecos que soliciten los servicios de documentación consular, asistencia y protección. Asimismo, se sostuvo un conversatorio con los líderes migrantes guatemaltecos de la circunscripción de la Misión Consular, que permitió conocer de primera mano las necesidades que la comunidad guatemalteca demanda de la oficina consular y tener un conversatorio con los funcionarios y personal administrativo.</t>
  </si>
  <si>
    <t>Del 11 al 17 de febrero 2024</t>
  </si>
  <si>
    <t>Brindar apoyo técnico-informático para la configuración e implementación de la red de datos, servidores, equipo de cómputo y Access Point en el Consulado General de Guatemala en la ciudad de Nueva York, Nueva York, Estados Unidos de América.</t>
  </si>
  <si>
    <t>Contar con una infraestructura de red de datos y equipos adecuados, seguro y funcional para el desempeño de los funcionarios de la misión consular. Brindar una eficaz atención y servicio a los guatemaltecos que visitan el consulado, a través de una infraestructura tecnológica estable, confiable, escalable y segura, así mismo facilitar de una manera ordenada el flujo de cada uno de los tramites que realice.</t>
  </si>
  <si>
    <t>Del 25 de febrero al 2 de marzo 2024</t>
  </si>
  <si>
    <t>Brindar apoyo técnico-informático para la configuración e implementación de la red de datos, servidores, equipo de cómputo y Access Point, así como del Centro de Impresión de Pasaportes en la Misión Consular ubicada en la ciudad de San Francisco, California, Estados Unidos de América, en conjunto con el personal del Instituto Guatemalteco de Migración -IGM-.</t>
  </si>
  <si>
    <t>Contar con una infraestructura de red de datos y equipos adecuados, seguro y funcional para el desempeño de los funcionarios de la misión consular y del Centro de impresión de Pasaportes que ha sido aprobado por el Instituto Guatemalteco de Migración en la Misión Consular. Brindar con una eficaz atención y servicio a los guatemaltecos que visitan el consulado, a través de una infraestructura tecnológica estable, confiable, escalable y segura, así mismo facilitar de una manera ordenada el flujo de cada uno de los procesos que se realicen en los servicios que presta la misión Consular.</t>
  </si>
  <si>
    <t>Realizar Supervisión Administrativa y de Apoyo a la Embajada de Guatemala acreditada en la ciudad de Tegucigalpa, República de Honduras.</t>
  </si>
  <si>
    <t>Cumplimiento del mandato legal asignado a la Dirección General de la Cancillería. Aseguramiento de la labor que realiza la misión diplomática se lleve a cabo de la mejor forma posible. Acercamiento con la misión diplomática, a su persal diplomático y administrativo local, para fortalecer las relaciones laborales, administrativas y financieras, así como el haber evaluado las herramientas necesarias que permiten hacer eficiente el trabajo que en ella se realiza y desarrollar el uso óptimo de los recursos de manera eficiente y transparente. Fortalecimiento del proceso de supervisión institucional, al implementar oportunamente las decisiones administrativas para retroalimentar la labor que se realiza en el servicio exterior, así como el haber instruido las medidas correctivas pertinentes, para logara una misión diplomática responsable, transparente y efectiva.</t>
  </si>
  <si>
    <t>Del 27 de febrero al 2 de marzo del año 2024.</t>
  </si>
  <si>
    <t xml:space="preserve">Participar en las comisiones de trabajo: Reunión de trabajo con el Secretario de Estado de los Estados Unidos de América, señor Antony Blinken y la Secretaria de Relaciones Exteriores de México, señora Alicia Bárcenas, el día 27 de febrero 2024 y VIII Cumbre de Jefes de Estado y de Gobierno de la Comunidad de Estados Latinoamericanos y Caribeños -CELAC- del 28 de febrero al 2 de marzo 2024. </t>
  </si>
  <si>
    <t>Se determinó que la Ciudad de Guatemala será sede de la Declaración de Los Ángeles en mayo próximo. En dicha actividad se tendrá la participación de más de 20 países del hemisferio. Se avanzó en el diálogo para que Guatemala asuma un liderazgo en materia migratoria, como parte de un esfuerzo regional para promover una migración segura, ordenada, regular, humana y circular. Se propició un acercamiento entre autoridades encargadas de los temas de seguridad, quedando las mismas en reuniones paralelas a lo lago de esa semana. En materia multilateral, se trazó el trabajo y liderazgo que asumirá Guatemala a nivel hemisférico en diversas vertientes.</t>
  </si>
  <si>
    <t>73-2024</t>
  </si>
  <si>
    <t>94-2024</t>
  </si>
  <si>
    <t>107-2024</t>
  </si>
  <si>
    <t>Martín Choc Chuquiej</t>
  </si>
  <si>
    <t>Municipio de Morales, Departamento de Izabal y Municipio de La Libertad, Departamento de Petén, ambos en la República de Guatemala.</t>
  </si>
  <si>
    <t>Del 13 al 16 de febrero</t>
  </si>
  <si>
    <t>Del 20 al 23 de febrero 2024</t>
  </si>
  <si>
    <t>Ciudad Tecún Umán, municipio de Ayutla, departamento de San Marcos, República de Guatemala.</t>
  </si>
  <si>
    <t>Del 21 al 22 de febrero 2024</t>
  </si>
  <si>
    <t>Trasladar al personal de la brigada móvil de mantenimiento de la brecha fronteriza del Segundo Paralelo entre la República de Guatemala y los Estados Unidos Mexicanos.</t>
  </si>
  <si>
    <t>Se logro realizar satisfactoriamente el traslado de personal de la brigada móvil de mantenimiento de la brecha fronteriza del segundo paralelo entre la República de Guatemala y los Estados Unidos Mexicanos, del 13 al 16 de febrero de 2024, hacia los departamentos antes mencionados.</t>
  </si>
  <si>
    <t>Realizar los traslado vía terrestre del personal de la Dirección de Informática de la Dirección General de la Cancillería, que visitarán la Delegación Regional del Ministerio de Relaciones Exteriores.</t>
  </si>
  <si>
    <t>Se logro realizar satisfactoriamente el traslado de personal de la Dirección de Informática de la Dirección General de la Cancillería, que visitó la Delegación Regional del Ministerio de Relaciones Exteriores del Departamento de Quetzaltenango del 20 al 23 de febrero de 2024.</t>
  </si>
  <si>
    <t>Participar en las actividades que llevará a cabo la Organización Internacional para las Migraciones (OIM), que serán presididas por la Vicepresidenta de la República de Guatemala, Karin Larissa Herrera Aguilar.</t>
  </si>
  <si>
    <t>Se dio intermedios de opiniones en cada una de las áreas y se conversó sobre rutas migratorias, necesidades, retornos y otros, tanto del Centro de Atención a Personas Migrantes y Refugiados como del Centro de Recepción de Retornados en Tecún Umán.</t>
  </si>
  <si>
    <t>0065-2024</t>
  </si>
  <si>
    <t>0064-2024</t>
  </si>
  <si>
    <t>0066-2024</t>
  </si>
  <si>
    <t>0067-2024</t>
  </si>
  <si>
    <t>0063-2024</t>
  </si>
  <si>
    <t>0062-2024</t>
  </si>
  <si>
    <t>0068-2024</t>
  </si>
  <si>
    <t>003-2024</t>
  </si>
  <si>
    <t>0069-2024</t>
  </si>
  <si>
    <t>004-2024</t>
  </si>
  <si>
    <t>Josué Gildardo Rodríguez Cú</t>
  </si>
  <si>
    <t>Asistente Profesional IV</t>
  </si>
  <si>
    <t>Julio Alfredo Fernández Flores</t>
  </si>
  <si>
    <t xml:space="preserve">Julio Roberto Vásquez Padilla </t>
  </si>
  <si>
    <t>Profesional II</t>
  </si>
  <si>
    <t>Luis Anselmo López Vicente</t>
  </si>
  <si>
    <t>Asistente Profesional Jefe</t>
  </si>
  <si>
    <t>Subdirector Técnico II</t>
  </si>
  <si>
    <t>Edgar Alexander Morataya Córdova</t>
  </si>
  <si>
    <t>Brandon Manuel Gómez Alvizures</t>
  </si>
  <si>
    <t>Piloto I Vehículos Livianos</t>
  </si>
  <si>
    <t>Jorge Francisco Veliz Pacheco</t>
  </si>
  <si>
    <t>Tómas Hernández Méndez</t>
  </si>
  <si>
    <t>Albañil I</t>
  </si>
  <si>
    <t>Departamentos de Quiché y Alta Verapaz</t>
  </si>
  <si>
    <t>Del 14 al 16 de febrero  de 2024</t>
  </si>
  <si>
    <t>Departamentos de San Marcos y Quetzaltenango</t>
  </si>
  <si>
    <t>Departamentos de Izabal, Petén y Alta Verapaz</t>
  </si>
  <si>
    <t>Del 12 al 19 de febrero de 2024</t>
  </si>
  <si>
    <t>Departamentos de Petén e Izabal</t>
  </si>
  <si>
    <t>Del 14 al 17 de febrero de 2024</t>
  </si>
  <si>
    <t>Viajar a los departamentos de Quiché y alta Verapaz, ambos en la República de Guatemala, del 14 al 16 de febrero del presente año y realice el traslado de alimentos y firma de los contratos de personal de la brigada móvil del Primer Paralelo (18 personas), correspondientes a febrero de 2024, para realizar los trabajos de mantenimiento de la brecha y demarcación de la frontera de la República de Guatemala con los Estados Unidos Mexicanos.</t>
  </si>
  <si>
    <t>Viajó a los departamentos de Quiché y alta Verapaz, ambos en la República de Guatemala, del 14 al 16 de febrero del presente año y realizó el traslado de alimentos y firma de los contratos de personal de la brigada móvil del Primer Paralelo (18 personas), correspondientes a febrero de 2024, para realizar los trabajos de mantenimiento de la brecha y demarcación de la frontera de la República de Guatemala con los Estados Unidos Mexicanos.</t>
  </si>
  <si>
    <t>Viajar a los departamentos de San Marcos y Quetzaltenango, ambos en la República de Guatemala, del 14 al 16 de febrero del presente año y realice el traslado de alimentos y firma de los contratos de personal de la brigada móvil de la Primera y Segunda Línea Geodésica (18 personas), correspondientes a febrero de 2024, para realizar los trabajos de mantenimiento de la brecha y demarcación de la frontera de la República de Guatemala con los Estados Unidos Mexicanos.</t>
  </si>
  <si>
    <t>Viajó a los departamentos de San Marcos y Quetzaltenango, ambos en la República de Guatemala, del 14 al 16 de febrero del presente año y realizó el traslado de alimentos y firma de los contratos de personal de la brigada móvil de la Primera y Segunda Línea Geodésica (18 personas), correspondientes a febrero de 2024, para realizar los trabajos de mantenimiento de la brecha y demarcación de la frontera de la República de Guatemala con los Estados Unidos Mexicanos.</t>
  </si>
  <si>
    <t>Viajar a los departamentos de Izabal, Petén y Alta Verapaz, todos en la República de Guatemala, del 12 al 19 de febrero del presente año y realice la instalación de brigadas móviles de mantenimiento y conservación de brechas fronterizas; supervisión e inspección de instalaciones de campamentos; levantamiento geodésico y fotogramétrico de trabajos a realizar en las fronteras República de Guatemala - Estados Unidos Mexicanos y República de Guatemala - República de Honduras.</t>
  </si>
  <si>
    <t>Viajó a los departamentos de Izabal, Petén y Alta Verapaz, todos en la República de Guatemala, del 12 al 19 de febrero del presente año y realizó la instalación de brigadas móviles de mantenimiento y conservación de brechas fronterizas; supervisó e inspeccionó las instalaciones de campamentos; levantamiento geodésico y fotogramétrico de trabajos a realizar en las fronteras República de Guatemala - Estados Unidos Mexicanos y República de Guatemala - República de Honduras.</t>
  </si>
  <si>
    <t>Viajar a los departamentos de Petén e Izabal, ambos en la República de Guatemala, del 14 al 17 de febrero del presente año, con el propósito de realizar el traslado y entrega de alimentos e insumos a personal de las brigadas móviles (36 personas) ubicadas en el Segundo Paralelo, para realizar los trabajos de mantenimiento de la brecha y demarcación de la frontera de la República de Guatemala con los Estados Unidos Mexicanos, correspondientes a febrero y marzo de 2024; así como, trasladar suministros a los campamentos de la Dirección General de Límites y Aguas Internacionales.</t>
  </si>
  <si>
    <t>Viajó a los departamentos de Petén e Izabal, ambos en la República de Guatemala, del 14 al 17 de febrero del presente año, y realizó el traslado y entrega de alimentos e insumos a personal de las brigadas móviles (36 personas) ubicadas en el Segundo Paralelo, para realizar los trabajos de mantenimiento de la brecha y demarcación de la frontera de la República de Guatemala con los Estados Unidos Mexicanos, correspondientes a febrero y marzo de 2024; así como, trasladó suministros a los campamentos de la Dirección General de Límites y Aguas Internacionales.</t>
  </si>
  <si>
    <t>Apoyo en el traslado y entrega de alimentos e insumos a personal de brigadas móviles (integradas por 36 personas) ubicadas en el Segundo Paralelo; para realizar los trabajos de mantenimiento de brecha y demarcación de la frontera de Guatemala con México, correspondientes a los meses de febrero y marzo de 2024; así como, traslado de suministros a los campamentos ubicados en el departamento de Petén.</t>
  </si>
  <si>
    <t>Apoyó en el traslado y entrega de alimentos e insumos a personal de brigadas móviles (integradas por 36 personas) ubicadas en el Segundo Paralelo; para realizar los trabajos de mantenimiento de brecha y demarcación de la frontera de Guatemala con México, correspondientes a los meses de febrero y marzo de 2024; así como, trasladó  suministros a los campamentos ubicados en el departamento de Petén.</t>
  </si>
  <si>
    <t>19-12-23</t>
  </si>
  <si>
    <t>1298-2023</t>
  </si>
  <si>
    <t>0058-2024</t>
  </si>
  <si>
    <t>0102-2024</t>
  </si>
  <si>
    <t>0104-2024</t>
  </si>
  <si>
    <t>114-2024</t>
  </si>
  <si>
    <t>N-30/084/2024</t>
  </si>
  <si>
    <t>REF. No. 30-N16-2024</t>
  </si>
  <si>
    <t>0073-2024</t>
  </si>
  <si>
    <t>REF. No. 40-N16-2024</t>
  </si>
  <si>
    <t>REF. No. 41-N16-2024</t>
  </si>
  <si>
    <t>109/2024</t>
  </si>
  <si>
    <t>042-2024</t>
  </si>
  <si>
    <t>044-2024</t>
  </si>
  <si>
    <t>0004-2024</t>
  </si>
  <si>
    <t>0079-2024</t>
  </si>
  <si>
    <t>01-2024
Clasificación 2.4.1</t>
  </si>
  <si>
    <t>0080-2024</t>
  </si>
  <si>
    <t>0098-2024</t>
  </si>
  <si>
    <t>304-N34-2024</t>
  </si>
  <si>
    <t>Vicecónsul</t>
  </si>
  <si>
    <t>Vivian Yadira Flores Gutiérrez</t>
  </si>
  <si>
    <t>Ministro Consejero</t>
  </si>
  <si>
    <t xml:space="preserve"> Erick Wotzbely Cardona Chávez</t>
  </si>
  <si>
    <t xml:space="preserve">Cónsul General </t>
  </si>
  <si>
    <t xml:space="preserve">Embajador Extraordinario y Plenipotenciario </t>
  </si>
  <si>
    <t>Héctor Iván Espinoza Farfán</t>
  </si>
  <si>
    <t>Henry Omar Mendoza Carbayo</t>
  </si>
  <si>
    <t>Shirley Mishel Hernández Castillo</t>
  </si>
  <si>
    <t>Tercer Secretario</t>
  </si>
  <si>
    <t>Randy Estuardo Castillo Tocay</t>
  </si>
  <si>
    <t>Cónsul</t>
  </si>
  <si>
    <t>Carlos Fernando Abraham Quilo Ebert</t>
  </si>
  <si>
    <t>Byron Roberto Morales Sánchez</t>
  </si>
  <si>
    <t>Carlos Enrique Chopén Choc</t>
  </si>
  <si>
    <t>Cónsul General</t>
  </si>
  <si>
    <t>Jorge Arnulfo Tolón Pérez</t>
  </si>
  <si>
    <t xml:space="preserve">Vicecónsul </t>
  </si>
  <si>
    <t>Carlos Ivan Melchor Solorzano</t>
  </si>
  <si>
    <t>Georges de La Roche Du Ronzet Plihal</t>
  </si>
  <si>
    <t>Claudia Anayté Samayoa Arguello</t>
  </si>
  <si>
    <t>Luis Fernando Carranza Cifuentes</t>
  </si>
  <si>
    <t>Walter Artur Estrada Hernández</t>
  </si>
  <si>
    <t>Roberto Palma Urzúa</t>
  </si>
  <si>
    <t>Mónica Bolaños Pérez</t>
  </si>
  <si>
    <t xml:space="preserve">Luis Eduardo Montenegro </t>
  </si>
  <si>
    <t>Cónsul Walther Noack Sierra</t>
  </si>
  <si>
    <t>Hugo Arnoldo Blanco</t>
  </si>
  <si>
    <t>Vinicio Iván Ordoñez Gregorio</t>
  </si>
  <si>
    <t>Ciudad de Ankara, República de Türkiye</t>
  </si>
  <si>
    <t>Del 20 al 22 de diciembre 2023</t>
  </si>
  <si>
    <t>Trasladar la valija diplomática de octubre, noviembre y diciembre de 2023 de la Embajada de Guatemala en la Federación de Rusia y recibir los salarios de funcionarios diplomáticos de la misma Misión, correspondiente a noviembre, así como el primer 50% del aguinaldo.</t>
  </si>
  <si>
    <t>Se realizó la entrega de documentos oficiales, Fondo Rotativo de octubre, noviembre y diciembre de 2023 y Caja Fiscal de noviembre de 2023 de la Embajada de Guatemala en la Federación de Rusia para que sean trasladados a Guatemala por medio de la Embajada de Guatemala en la República de Turquía. Asimismo, se recibió los salarios de funcionarios diplomáticos de la misma Misión, correspondientes a noviembre, así como el primer 50% del aguinaldo, 2 pasaportes y los documentos para brindar la asistencia y apoyo a los connacionales guatemaltecos residentes en la Federación de Rusia.</t>
  </si>
  <si>
    <t>Del 19 al 21 de febrero 2024</t>
  </si>
  <si>
    <t>Recibir y trasladar los fondos de la Embajada para continuar con el buen funcionamiento de la Embajada, entrega y recepción de papelería, para  que logre llegar a su destino final, y documentación para el apoyo y asistencia de los connacionales residentes en la Federación de Rusia.</t>
  </si>
  <si>
    <t>Se realizó la entrega de documentos oficiales, Cajas fiscales de diciembre de 2023 y enero 2024 de la Embajada de Guatemala en la Federación de Rusia para que sean trasladados a Guatemala por medio de la Embajada de Guatemala en la República de Turquía, así mismo se recibieron los fondos rotativos Nos. 1, 2 y 3 de la Embajada de Guatemala en la Federación de Rusia, los salarios de funcionarios diplomáticos de la misma Misión, correspondientes a los meses de diciembre 2023, enero 2024 y el segundo 50% del aguinaldo, así mismo se recibieron tres pasaportes de connacionales residentes en la Federación de Rusia.</t>
  </si>
  <si>
    <t>Ciudad Los Mochis, Sinaloa, Estados Unidos Mexicanos</t>
  </si>
  <si>
    <t>Del 22 al 23 de febrero de 2024</t>
  </si>
  <si>
    <t xml:space="preserve">Participar en la visita de cortesía informativa al Juez José Francisco Pérez Mier, del Juzgado Séptimo de Distrito de la Ciudad, para conocer el expediente de Juicio de amparo interpuesto por la Confederación de Organizaciones Acuícolas del Estado de Sinaloa. </t>
  </si>
  <si>
    <t xml:space="preserve">El honorable Séptimo Juez, extendió su perspectiva con relación al amparo, por lo que solicitó a las empresas camaroneras de Guatemala que se proporcione información detallada sobre el número de granjas involucradas en dicha producción, el nombre de cada una y conocer para tomar decisiones, por lo que manifestó su compromiso de levantar las medidas una vez se cumpla con las solicitud de la información de las empresas camaroneras. </t>
  </si>
  <si>
    <t xml:space="preserve">Reunión informativa sobre suspensión definitiva en el juicio de amparo 564/2023. importación de camarón de granja proveniente de Centroamérica y Ecuador. </t>
  </si>
  <si>
    <t xml:space="preserve">El juez ofreció ordenar que se hagan prontamente las inspecciones sanitarias por pate de SENASICA a los productores guatemaltecos (3 plantas/granjas), para lo cual ofreció ordenar las medidas de inmediato a las instituciones mexicanas y solicitó se le haga llegar los nombres de las plantas productoras guatemaltecas para llevar adelante las medidas. Insistió que la gestión debía ser únicamente por Guatemala, en virtud de los elementos presentados de buena voluntad por la Embajada de Guatemala y el Consulado General de Guatemala en Tijuana. </t>
  </si>
  <si>
    <t>Provincia de Mendoza, República de Argentina</t>
  </si>
  <si>
    <t>Del 28 de febrero al 2 de marzo de 2024</t>
  </si>
  <si>
    <t>Promover e identificar oportunidades de negocios, inversión extranjera directa y fortalecer las relaciones comerciales con la Provincia de Mendoza, Argentina. Presentar las oportunidades de inversión en Guatemala en sectores estratégicos como el turismo, la agricultura y la manufactura. Identificar potenciales inversores argentinos con interés en los sectores prioritarios para Guatemala. Establecer relaciones con empresas e instituciones mendocinas para la promoción del comercio bilateral. Fortalecer la cooperación bilateral en áreas de interés común como el desarrollo económico, la agricultura y el turismo. Promover las principales atracciones turísticas de Guatemala.</t>
  </si>
  <si>
    <t>Se estableció contacto con empresas e instituciones mendocinas para la promoción del comercio bilateral. Se evaluó la posibilidad de realizar una misión comercial de empresarios mendocinos a Guatemala en el segundo semestre de 2024. Se estableció contacto con el Grupo Empresarial Familia Falisco, quienes están interesados en importar ron, cerveza y otras bebidas de Guatemala al mercado argentino. Se acordó trabajar en conjunto para identificar productos de interés para ambos países con el objetivo de establecer un arancel preferencial. Se promovieron las principales atracciones turísticas de Guatemala. Posibilidad de traer a una chef guatemalteca de renombre a Mendoza para realizar eventos culinarios que promocionen la gastronomía guatemalteca. Posibilidad de realizar una videoconferencia con el INGUAT para evaluar posibles iniciativas de promoción turística conjunta. Posibilidad de realizar una reunión con los principales tour operadores de Mendoza y Argentina para capacitarlos sobre Guatemala como destino turístico.</t>
  </si>
  <si>
    <t>Ciudad de San Francisco, Campeche, México</t>
  </si>
  <si>
    <t>Del 21 al 23 de febrero 2024</t>
  </si>
  <si>
    <t>Realizar jornada de enrolamiento de pasaportes para guatemaltecos residentes en las comunidades rurales.</t>
  </si>
  <si>
    <t xml:space="preserve">Se enrolaron 13 pasaportes de personas de escasos recursos y se brindó asistencia consular </t>
  </si>
  <si>
    <t>Ciudad de Ladero, Texas, Estados Unidos de América</t>
  </si>
  <si>
    <t>El 1 de febrero de 2024</t>
  </si>
  <si>
    <t>Entrevistar, revisar condiciones, brindar atención y protección consular a connacionales que se encuentran bajo custodia en el Centro de Procesamiento Centralizado Mejorado de Patrulla Fronteriza del sector. Revisar los protocolos actuales de respuesta en materia migratoria, así como fortalecer la comunicación y alianza, a efecto de establecer coordinaciones y acciones de protección, para asistir a nuestros connacionales en situación de emergencia y generar mecanismos de comunicación y respuesta acorde a sus necesidades como parte del contexto migratorio.</t>
  </si>
  <si>
    <t>Se fortaleció la presencia, comunicación y alianza con supervisores del Centro de Procesamiento Centralizado Mejorado de Patrulla Fronteriza del Sector Laredo, asimismo, se realizaron entrevistas consulares presenciales con enfoque de derechos, verificando condiciones y estado de salud de guatemaltecos detenidos bajo custodia de la Patrulla Fronteriza. Actualización de los canales de comunicación con supervisores de la Unidad de Enlace de la Patrulla Fronteriza.</t>
  </si>
  <si>
    <t>Ciudad de El Paso, Texas, Estados Unidos de América</t>
  </si>
  <si>
    <t>Del 13 al 15 de febrero de 2024</t>
  </si>
  <si>
    <t>Fortalecer la vinculación, cooperación y alianza con las autoridades de la Patrulla Fronteriza, Aduanas y Protección Fronteriza (CBP), Servicio de Inmigración y Control de Aduanas(ICE) y funcionarios de las organizaciones sociales de la Sociedad Civil en el Sector de El Paso, Texas.</t>
  </si>
  <si>
    <t>Brindar asistencia psicosocial con enfoque de derecho a nuestros NNA en albergues del sector y realizar actividades lúdicas para el fortalecimiento de la asistencia consular a connacionales, asimismo, establecer rutas de trabajo colaborativo entre la oficina de Patrulla Fronteriza y el Consulado para la creación de campañas para prevenir la migración irregular y las extorsiones.</t>
  </si>
  <si>
    <t>Verificar las condiciones en las que se encuentran albergados los niños, niñas y adolescentes no acompañados que se encuentran bajo resguardo en el albergue Trail House para brindarles acciones de atención y protección consular con enfoque de derechos y psicosocial, seguimiento de los procesos de reunificación familiar, explicando como es el proceso migratorio y la existencia de una red consular en Estados Unidos de América.</t>
  </si>
  <si>
    <t>Fortalecimiento de lazos de cooperación y planificación con autoridades del Servicio de Control de Inmigración y Aduanas de las Oficinas de Reasentamiento de Refugiados, Autoridades de Organizaciones sin fines de lucro en el Paso, Texas, como la Casa Papa Francisco para mejorar las acciones de atención y protección consular a los connacionales para otorgar asistencia consular y migratoria integral con enfoque de derechos con todos los connacionales vulnerables en la región.</t>
  </si>
  <si>
    <t>Prestar asistencia migratoria y consular a niños, niñas y adolescentes no acompañados en el albergue Trail House. Fortalecer la cooperación y planificación con autoridades de ICE, ORR y Organización sin fines de lucro para la atención y protección consular de connacionales.</t>
  </si>
  <si>
    <t>Atención y protección consular a connacionales bajo custodia en los centros de procesamiento de la Patrulla Fronteriza; incremento de presencia consular en centros de procesamiento y detención, garantizando una asistencia consular y migratoria integral a connacionales vulnerables en la región de El Paso, Texas.</t>
  </si>
  <si>
    <t>Tecún Umán, Ayutla, San Marcos.  Guatemala</t>
  </si>
  <si>
    <t>Participar en la actividad que realiza la Organización Internacional para las migraciones (OIM).</t>
  </si>
  <si>
    <t>Intercambiar información con la Vicepresidenta de la República de Guatemala sobre la importancia de la labor que realizan los Consulados que pertenecen a la Red Consular de Guatemala en México en beneficio de los migrantes guatemaltecos</t>
  </si>
  <si>
    <t>Ciudad de Bacalar</t>
  </si>
  <si>
    <t>El 21 de febrero de 2024</t>
  </si>
  <si>
    <t>Asistir a una reunión con representantes de comunidad guatemalteca en ciudad de Bacalar, Quintana Roo</t>
  </si>
  <si>
    <t>Sostuvo reunión con representantes de la Comunidad Guatemalteca Maya Balam, que se ubica en ciudad de Bacalar, para darles a conocer de los servicios y asistencias que esa Misión Consular brinda a la comunicada guatemalteca, que radican en los Estados de Quintana Roo y Yucatán México, se entrevistó a la menor Yurleni Yumari Sánchez Jaime junto a su hijo Francisco Daniel  Sánchez Jaime de edad de 8 meses y se constató que los menores se encuentran bien de salud; se llevó a cabo reunión con las autoridades del DIF en donde se indicaron que el plan de restitución a favor de la menor de edad y su hijo se encuentra en proceso y que al contar con las misma, notificaran a esa Misión Consular.</t>
  </si>
  <si>
    <t>Mérida Yucatán</t>
  </si>
  <si>
    <t>Del 28 al 29 de febrero de 2024</t>
  </si>
  <si>
    <t>Asistir a reuniones y visitas de trabajo con titular del INM, representante del Centro Integral al Menos en desamparo -CAIMEDE- .</t>
  </si>
  <si>
    <t>Coordinar las acciones y nuevas iniciativas para fortalecer las capacidades del Gobierno de México y la Misión Consular; mejorar el programa de la restitución de derechos de niñas, niñas y adolescentes  cuyos derechos han sido vulnerados o se encuentran en riesgo de serlo mediante los servicio de asesoría jurídica, psicológica y social; recorrido con la procuradora de los niñas y niños adolescentes migrantes en las instalaciones de la Asociación PRODENNY, con la finalidad de conocer las actividades recreativas que realizan los NNA, durante su estancia en dicha Institución.</t>
  </si>
  <si>
    <t>Ciudad de Riga, República de Letonia</t>
  </si>
  <si>
    <t>Del 24 al 26 de enero 2024</t>
  </si>
  <si>
    <t>Participación en saludo anual protocolario y presentación de informe del Gobierno de la República de Letonia al cuerpo diplomáticos, como también, atender agenda de trabajo bilateral.</t>
  </si>
  <si>
    <t>Se participó en una reunión en la Cancillería de la Capital de Riga, donde el Canciller, S.E. Krisjanis Karins, se centró en la necesidad de seguir apoyando a Ucrania, ya que ellos están luchando por la libertad, la democracia y valores compartidos del Oeste, de la UE, de la OTAN, etc. Agradeciendo profundamente a los embajadores presentes. Asimismo, se atendió la agenda de trabajo bilateral.</t>
  </si>
  <si>
    <t>Ciudad de Vilna, República de Lituania</t>
  </si>
  <si>
    <t>Del 14 al 15 de febrero 2024</t>
  </si>
  <si>
    <t>Atender la invitación por parte del Ministerio de Relaciones Exteriores de la República de Lituania, en el marco del "Día de la Restauración", como también, sostenga encuentros con funcionarios de esa Cancillería.</t>
  </si>
  <si>
    <t>Se asistió al palacio presidencial de Lituania, donde el Presidente Gitanas Nauseda, saludó individualmente a todos los jefes de Misión acreditados en orden de precedencia, y recordó su viaje en el 2016 a Guatemala y lo bello que es nuestro país. Y posteriormente dio su discurso mencionando el ataque injustificado de Rusia a Ucrania y la amenaza rusa hacia la OTAN, Ucrania es el tema #1 para Lituania, pero que juntos se saldrá adelante.</t>
  </si>
  <si>
    <t>Municipio de Coatepec, Veracruz, México</t>
  </si>
  <si>
    <t>Del 27 al 28 de febrero 2024</t>
  </si>
  <si>
    <t>Asistencia Consular al Guatemalteco señor Jonathan Esteban Pinelo Trujillo. Privado de Libertad en el Penal de Pacho Viejo, municipio de Coatepec, Veracruz</t>
  </si>
  <si>
    <t>Que el connacional exponga sus inquietudes relacionadas a su causa penal para poder dar seguimiento con el Juzgado correspondiente.
Dar seguimiento con el abogado defensor sobre su causa.
Verificar las condiciones en la cual se encuentra ya que la esposa manifestó por escrito que estaba golpeado y que a ella la están extorsionando por vía telefónica.</t>
  </si>
  <si>
    <t>Ciudad de Miami, Florida, Estados Unidos de América</t>
  </si>
  <si>
    <t>Del 20 al 22 de febrero de 2024</t>
  </si>
  <si>
    <t>Recoger la antena y modem de servicio de internet satelital para la Embajada. El proveedor del servicio, Ku Satélites, se comprometió a cubrir los costos de hardware necesario para la actualización del servicio de internet.</t>
  </si>
  <si>
    <t>El nuevo servicio Starlink  ofrece internet ilimitado con velocidad de hasta 300Mbps, tanto para la residencia como para la Embajada, la cual será más estable y confiable que sufrirá de limitaciones y cortes de internet derivado de las condiciones climáticas de Cuba.</t>
  </si>
  <si>
    <t>Ciudad de Atenas, Grecia</t>
  </si>
  <si>
    <t>Del 24 al 28 de febrero 2024</t>
  </si>
  <si>
    <t>Participación en el Saludo de Año Nuevo del Cuerpo Diplomático acreditado y concurrente ante la República Helénica, con la Excelentísima señora Katerína Sakellaropoúlou</t>
  </si>
  <si>
    <t>Fortalecimiento de la agenda bilateral entre Guatemala y la República Helénica.
Se logró un acercamiento con las facultades de universidades guatemaltecas dedicadas a la enseñanza de literatura y filosofía para abordar las posibilidades de la suscripción de un acuerdo de cooperación académica.</t>
  </si>
  <si>
    <t>Ciudad de León, Estado de Guanajuato</t>
  </si>
  <si>
    <t>Del 16 al 17 de febrero de 2024</t>
  </si>
  <si>
    <t>Atender la invitación del Gobierno del Estado de Guanajuato.</t>
  </si>
  <si>
    <t>Coordinación de acciones concretas para proteger de manera oportuna los intereses de los guatemaltecos que radican o transitan por el Estado de Guanajuato, velando en todo momento por el respeto a los derechos fundamentales de la población migrante. En el Marco de la Política Exterior y la Asistencia del guatemalteco Migrante en situación de vulnerabilidad y fallecidos en el exterior.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</si>
</sst>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quot;* #,##0.00_);_(&quot;Q&quot;* \(#,##0.00\);_(&quot;Q&quot;* &quot;-&quot;??_);_(@_)"/>
    <numFmt numFmtId="165" formatCode="_(* #,##0.00_);_(* \(#,##0.00\);_(* &quot;-&quot;??_);_(@_)"/>
    <numFmt numFmtId="166" formatCode="dd\ mmmm"/>
    <numFmt numFmtId="167" formatCode="mmm\-dd"/>
    <numFmt numFmtId="168" formatCode="#,##0.00000"/>
    <numFmt numFmtId="169" formatCode="dd\-mm\-yy;@"/>
  </numFmts>
  <fonts count="45" x14ac:knownFonts="1">
    <font>
      <sz val="10"/>
      <name val="Arial"/>
    </font>
    <font>
      <sz val="11"/>
      <color theme="1"/>
      <name val="Calibri"/>
      <family val="2"/>
      <scheme val="minor"/>
    </font>
    <font>
      <sz val="10"/>
      <name val="Arial"/>
      <family val="2"/>
    </font>
    <font>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b/>
      <sz val="10"/>
      <color theme="1"/>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1"/>
      <name val="Altivo Regular"/>
      <family val="2"/>
    </font>
    <font>
      <sz val="11"/>
      <color theme="1"/>
      <name val="Altivo Regular"/>
      <family val="2"/>
    </font>
    <font>
      <sz val="9"/>
      <name val="Altivo Regular"/>
      <family val="2"/>
    </font>
    <font>
      <sz val="9"/>
      <color theme="1"/>
      <name val="Altivo Regular"/>
      <family val="2"/>
    </font>
    <font>
      <b/>
      <sz val="10"/>
      <name val="Altivo Regular"/>
      <family val="2"/>
    </font>
    <font>
      <sz val="10"/>
      <name val="Altivo Regular"/>
      <family val="2"/>
    </font>
    <font>
      <b/>
      <sz val="10"/>
      <color theme="0"/>
      <name val="Altivo Regular"/>
      <family val="2"/>
    </font>
    <font>
      <sz val="10"/>
      <color theme="0"/>
      <name val="Altivo Regular"/>
      <family val="2"/>
    </font>
    <font>
      <sz val="10"/>
      <color theme="1"/>
      <name val="Altivo Regular"/>
      <family val="2"/>
    </font>
    <font>
      <sz val="10"/>
      <color rgb="FF000000"/>
      <name val="Altivo Regular"/>
      <family val="2"/>
    </font>
    <font>
      <sz val="9"/>
      <color theme="0"/>
      <name val="Altivo Regular"/>
      <family val="2"/>
    </font>
  </fonts>
  <fills count="28">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3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style="thin">
        <color theme="4"/>
      </top>
      <bottom/>
      <diagonal/>
    </border>
    <border>
      <left style="thin">
        <color indexed="64"/>
      </left>
      <right style="thin">
        <color indexed="64"/>
      </right>
      <top style="thin">
        <color indexed="64"/>
      </top>
      <bottom style="thin">
        <color rgb="FF000000"/>
      </bottom>
      <diagonal/>
    </border>
  </borders>
  <cellStyleXfs count="57">
    <xf numFmtId="0" fontId="0" fillId="0" borderId="0"/>
    <xf numFmtId="165" fontId="2" fillId="0" borderId="0" applyFont="0" applyFill="0" applyBorder="0" applyAlignment="0" applyProtection="0"/>
    <xf numFmtId="165" fontId="4" fillId="0" borderId="0" applyFont="0" applyFill="0" applyBorder="0" applyAlignment="0" applyProtection="0"/>
    <xf numFmtId="0" fontId="3" fillId="0" borderId="0"/>
    <xf numFmtId="0" fontId="4" fillId="0" borderId="0"/>
    <xf numFmtId="0" fontId="15" fillId="0" borderId="0"/>
    <xf numFmtId="165" fontId="2" fillId="0" borderId="0" applyFont="0" applyFill="0" applyBorder="0" applyAlignment="0" applyProtection="0"/>
    <xf numFmtId="0" fontId="16"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8" fillId="6" borderId="0" applyNumberFormat="0" applyBorder="0" applyAlignment="0" applyProtection="0"/>
    <xf numFmtId="0" fontId="19" fillId="18" borderId="18" applyNumberFormat="0" applyAlignment="0" applyProtection="0"/>
    <xf numFmtId="0" fontId="20" fillId="0" borderId="19" applyNumberFormat="0" applyFill="0" applyAlignment="0" applyProtection="0"/>
    <xf numFmtId="0" fontId="21" fillId="19" borderId="20" applyNumberFormat="0" applyAlignment="0" applyProtection="0"/>
    <xf numFmtId="0" fontId="22" fillId="0" borderId="0" applyNumberFormat="0" applyFill="0" applyBorder="0" applyAlignment="0" applyProtection="0"/>
    <xf numFmtId="0" fontId="23" fillId="9" borderId="20" applyNumberFormat="0" applyAlignment="0" applyProtection="0"/>
    <xf numFmtId="0" fontId="24" fillId="5" borderId="0" applyNumberFormat="0" applyBorder="0" applyAlignment="0" applyProtection="0"/>
    <xf numFmtId="0" fontId="25" fillId="20" borderId="0" applyNumberFormat="0" applyBorder="0" applyAlignment="0" applyProtection="0"/>
    <xf numFmtId="0" fontId="16" fillId="21" borderId="21" applyNumberFormat="0" applyAlignment="0" applyProtection="0"/>
    <xf numFmtId="0" fontId="26" fillId="19" borderId="22"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3" applyNumberFormat="0" applyFill="0" applyAlignment="0" applyProtection="0"/>
    <xf numFmtId="0" fontId="30" fillId="0" borderId="0" applyNumberFormat="0" applyFill="0" applyBorder="0" applyAlignment="0" applyProtection="0"/>
    <xf numFmtId="0" fontId="31" fillId="0" borderId="24" applyNumberFormat="0" applyFill="0" applyAlignment="0" applyProtection="0"/>
    <xf numFmtId="0" fontId="32" fillId="0" borderId="25" applyNumberFormat="0" applyFill="0" applyAlignment="0" applyProtection="0"/>
    <xf numFmtId="0" fontId="22" fillId="0" borderId="26" applyNumberFormat="0" applyFill="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5" borderId="0" applyNumberFormat="0" applyBorder="0" applyAlignment="0" applyProtection="0"/>
    <xf numFmtId="0" fontId="2" fillId="0" borderId="0"/>
    <xf numFmtId="0" fontId="1" fillId="0" borderId="0"/>
    <xf numFmtId="0" fontId="33" fillId="0" borderId="0"/>
    <xf numFmtId="165"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33" fillId="0" borderId="0"/>
  </cellStyleXfs>
  <cellXfs count="136">
    <xf numFmtId="0" fontId="0" fillId="0" borderId="0" xfId="0"/>
    <xf numFmtId="0" fontId="5" fillId="0" borderId="0" xfId="0" applyFont="1"/>
    <xf numFmtId="0" fontId="6"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166"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165" fontId="8" fillId="0" borderId="3" xfId="1" applyFont="1" applyBorder="1" applyAlignment="1">
      <alignment horizontal="center" vertical="center" wrapText="1"/>
    </xf>
    <xf numFmtId="165" fontId="8"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0"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9" fillId="0" borderId="3" xfId="0" applyFont="1" applyBorder="1" applyAlignment="1">
      <alignment horizontal="center" vertical="center" wrapText="1"/>
    </xf>
    <xf numFmtId="167" fontId="9"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16" fontId="14" fillId="0" borderId="3" xfId="0" applyNumberFormat="1" applyFont="1" applyBorder="1" applyAlignment="1">
      <alignment horizontal="center" vertical="center"/>
    </xf>
    <xf numFmtId="16" fontId="14" fillId="3" borderId="3" xfId="0" applyNumberFormat="1" applyFont="1" applyFill="1" applyBorder="1" applyAlignment="1">
      <alignment horizontal="center" vertical="center"/>
    </xf>
    <xf numFmtId="4" fontId="10" fillId="0" borderId="3" xfId="1" applyNumberFormat="1" applyFont="1" applyFill="1" applyBorder="1" applyAlignment="1">
      <alignment horizontal="center" vertical="center" wrapText="1"/>
    </xf>
    <xf numFmtId="168" fontId="10" fillId="0" borderId="3" xfId="1"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4" fontId="13" fillId="0" borderId="3" xfId="0" applyNumberFormat="1" applyFont="1" applyBorder="1" applyAlignment="1">
      <alignment horizontal="center" vertical="center" wrapText="1"/>
    </xf>
    <xf numFmtId="169" fontId="34" fillId="0" borderId="3" xfId="0" applyNumberFormat="1" applyFont="1" applyBorder="1" applyAlignment="1">
      <alignment horizontal="center" vertical="center" wrapText="1"/>
    </xf>
    <xf numFmtId="169" fontId="35" fillId="0" borderId="3" xfId="0" applyNumberFormat="1" applyFont="1" applyBorder="1" applyAlignment="1">
      <alignment horizontal="center" vertical="center" wrapText="1"/>
    </xf>
    <xf numFmtId="169" fontId="34" fillId="27" borderId="3" xfId="0" applyNumberFormat="1" applyFont="1" applyFill="1" applyBorder="1" applyAlignment="1">
      <alignment horizontal="center" vertical="center" wrapText="1"/>
    </xf>
    <xf numFmtId="3" fontId="34" fillId="0" borderId="3" xfId="0" applyNumberFormat="1" applyFont="1" applyBorder="1" applyAlignment="1">
      <alignment horizontal="center" vertical="center" wrapText="1"/>
    </xf>
    <xf numFmtId="49" fontId="34" fillId="0" borderId="3" xfId="0" applyNumberFormat="1" applyFont="1" applyBorder="1" applyAlignment="1">
      <alignment horizontal="center" vertical="center" wrapText="1"/>
    </xf>
    <xf numFmtId="0" fontId="35" fillId="0" borderId="3" xfId="0" applyFont="1" applyBorder="1" applyAlignment="1">
      <alignment horizontal="center" vertical="center" wrapText="1"/>
    </xf>
    <xf numFmtId="49" fontId="35"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49" fontId="35" fillId="27" borderId="3" xfId="0" applyNumberFormat="1" applyFont="1" applyFill="1" applyBorder="1" applyAlignment="1">
      <alignment horizontal="center" vertical="center" wrapText="1"/>
    </xf>
    <xf numFmtId="49" fontId="34" fillId="27" borderId="3" xfId="0" applyNumberFormat="1" applyFont="1" applyFill="1" applyBorder="1" applyAlignment="1">
      <alignment horizontal="center" vertical="center" wrapText="1"/>
    </xf>
    <xf numFmtId="0" fontId="34" fillId="0" borderId="3" xfId="0" applyFont="1" applyBorder="1" applyAlignment="1">
      <alignment horizontal="justify" vertical="center" wrapText="1"/>
    </xf>
    <xf numFmtId="0" fontId="35" fillId="0" borderId="3" xfId="0" applyFont="1" applyBorder="1" applyAlignment="1">
      <alignment horizontal="justify" vertical="center" wrapText="1"/>
    </xf>
    <xf numFmtId="49" fontId="35" fillId="0" borderId="3" xfId="0" applyNumberFormat="1" applyFont="1" applyBorder="1" applyAlignment="1">
      <alignment horizontal="justify" vertical="center" wrapText="1"/>
    </xf>
    <xf numFmtId="0" fontId="36" fillId="0" borderId="3" xfId="0" applyFont="1" applyBorder="1" applyAlignment="1">
      <alignment horizontal="justify" vertical="center" wrapText="1"/>
    </xf>
    <xf numFmtId="169" fontId="38" fillId="0" borderId="14" xfId="0" applyNumberFormat="1" applyFont="1" applyBorder="1" applyAlignment="1">
      <alignment horizontal="left" vertical="center"/>
    </xf>
    <xf numFmtId="166" fontId="38" fillId="0" borderId="0" xfId="53" applyNumberFormat="1" applyFont="1" applyAlignment="1">
      <alignment vertical="center"/>
    </xf>
    <xf numFmtId="49" fontId="39" fillId="0" borderId="0" xfId="0" applyNumberFormat="1" applyFont="1" applyAlignment="1">
      <alignment horizontal="center" vertical="center" wrapText="1"/>
    </xf>
    <xf numFmtId="0" fontId="39" fillId="0" borderId="0" xfId="0" applyFont="1" applyAlignment="1">
      <alignment horizontal="justify" vertical="center" wrapText="1"/>
    </xf>
    <xf numFmtId="2" fontId="39" fillId="0" borderId="0" xfId="0" applyNumberFormat="1" applyFont="1" applyAlignment="1">
      <alignment horizontal="right" vertical="center" wrapText="1"/>
    </xf>
    <xf numFmtId="169" fontId="40" fillId="26" borderId="27" xfId="0" applyNumberFormat="1" applyFont="1" applyFill="1" applyBorder="1" applyAlignment="1" applyProtection="1">
      <alignment horizontal="center" vertical="center" wrapText="1"/>
      <protection locked="0"/>
    </xf>
    <xf numFmtId="3" fontId="40" fillId="26" borderId="6" xfId="0" applyNumberFormat="1" applyFont="1" applyFill="1" applyBorder="1" applyAlignment="1" applyProtection="1">
      <alignment horizontal="center" vertical="center" wrapText="1"/>
      <protection locked="0"/>
    </xf>
    <xf numFmtId="49" fontId="40" fillId="26" borderId="6" xfId="0" applyNumberFormat="1" applyFont="1" applyFill="1" applyBorder="1" applyAlignment="1" applyProtection="1">
      <alignment horizontal="center" vertical="center" wrapText="1"/>
      <protection locked="0"/>
    </xf>
    <xf numFmtId="0" fontId="40" fillId="26" borderId="6" xfId="0" applyFont="1" applyFill="1" applyBorder="1" applyAlignment="1" applyProtection="1">
      <alignment horizontal="center" vertical="center" wrapText="1"/>
      <protection locked="0"/>
    </xf>
    <xf numFmtId="2" fontId="41" fillId="26" borderId="7" xfId="0" applyNumberFormat="1" applyFont="1" applyFill="1" applyBorder="1" applyAlignment="1" applyProtection="1">
      <alignment horizontal="center" vertical="center" wrapText="1"/>
      <protection locked="0"/>
    </xf>
    <xf numFmtId="166" fontId="38" fillId="0" borderId="0" xfId="53" applyNumberFormat="1" applyFont="1" applyAlignment="1">
      <alignment horizontal="left" vertical="center" wrapText="1"/>
    </xf>
    <xf numFmtId="49" fontId="38" fillId="0" borderId="0" xfId="53" applyNumberFormat="1" applyFont="1" applyAlignment="1">
      <alignment horizontal="left" vertical="center" wrapText="1"/>
    </xf>
    <xf numFmtId="169" fontId="40" fillId="26" borderId="11" xfId="0" applyNumberFormat="1" applyFont="1" applyFill="1" applyBorder="1" applyAlignment="1" applyProtection="1">
      <alignment horizontal="center" vertical="center" wrapText="1"/>
      <protection locked="0"/>
    </xf>
    <xf numFmtId="3" fontId="40" fillId="26" borderId="12" xfId="0" applyNumberFormat="1" applyFont="1" applyFill="1" applyBorder="1" applyAlignment="1" applyProtection="1">
      <alignment horizontal="center" vertical="center" wrapText="1"/>
      <protection locked="0"/>
    </xf>
    <xf numFmtId="49" fontId="40" fillId="26" borderId="12" xfId="0" applyNumberFormat="1" applyFont="1" applyFill="1" applyBorder="1" applyAlignment="1" applyProtection="1">
      <alignment horizontal="center" vertical="center" wrapText="1"/>
      <protection locked="0"/>
    </xf>
    <xf numFmtId="0" fontId="40" fillId="26" borderId="12" xfId="0" applyFont="1" applyFill="1" applyBorder="1" applyAlignment="1" applyProtection="1">
      <alignment horizontal="center" vertical="center" wrapText="1"/>
      <protection locked="0"/>
    </xf>
    <xf numFmtId="2" fontId="41" fillId="26" borderId="28" xfId="0" applyNumberFormat="1" applyFont="1" applyFill="1" applyBorder="1" applyAlignment="1" applyProtection="1">
      <alignment horizontal="center" vertical="center" wrapText="1"/>
      <protection locked="0"/>
    </xf>
    <xf numFmtId="169" fontId="38" fillId="0" borderId="4" xfId="0" applyNumberFormat="1" applyFont="1" applyBorder="1" applyAlignment="1">
      <alignment horizontal="left" vertical="center"/>
    </xf>
    <xf numFmtId="3" fontId="38" fillId="0" borderId="3" xfId="0" applyNumberFormat="1" applyFont="1" applyBorder="1" applyAlignment="1">
      <alignment horizontal="center" vertical="center" wrapText="1"/>
    </xf>
    <xf numFmtId="49" fontId="39" fillId="0" borderId="3" xfId="0" applyNumberFormat="1" applyFont="1" applyBorder="1" applyAlignment="1">
      <alignment horizontal="center" vertical="center" wrapText="1"/>
    </xf>
    <xf numFmtId="0" fontId="39" fillId="0" borderId="3" xfId="0" applyFont="1" applyBorder="1" applyAlignment="1">
      <alignment horizontal="justify" vertical="center" wrapText="1"/>
    </xf>
    <xf numFmtId="49" fontId="39" fillId="0" borderId="3" xfId="0" applyNumberFormat="1" applyFont="1" applyBorder="1" applyAlignment="1" applyProtection="1">
      <alignment horizontal="justify" vertical="center" wrapText="1"/>
      <protection locked="0"/>
    </xf>
    <xf numFmtId="4" fontId="39" fillId="0" borderId="29" xfId="0" applyNumberFormat="1" applyFont="1" applyBorder="1" applyAlignment="1">
      <alignment horizontal="center" vertical="center" wrapText="1"/>
    </xf>
    <xf numFmtId="0" fontId="39" fillId="0" borderId="3" xfId="0" applyFont="1" applyBorder="1" applyAlignment="1">
      <alignment vertical="center" wrapText="1"/>
    </xf>
    <xf numFmtId="4" fontId="39" fillId="0" borderId="5" xfId="0" applyNumberFormat="1" applyFont="1" applyBorder="1" applyAlignment="1">
      <alignment horizontal="center" vertical="center" wrapText="1"/>
    </xf>
    <xf numFmtId="169" fontId="38" fillId="0" borderId="14" xfId="0" applyNumberFormat="1" applyFont="1" applyBorder="1" applyAlignment="1" applyProtection="1">
      <alignment horizontal="left" vertical="center"/>
      <protection locked="0"/>
    </xf>
    <xf numFmtId="3" fontId="39" fillId="0" borderId="3" xfId="0" applyNumberFormat="1" applyFont="1" applyBorder="1" applyAlignment="1">
      <alignment horizontal="center" vertical="center" wrapText="1"/>
    </xf>
    <xf numFmtId="169" fontId="38" fillId="0" borderId="4" xfId="0" applyNumberFormat="1" applyFont="1" applyBorder="1" applyAlignment="1" applyProtection="1">
      <alignment horizontal="left" vertical="center"/>
      <protection locked="0"/>
    </xf>
    <xf numFmtId="169" fontId="39" fillId="0" borderId="4" xfId="0" applyNumberFormat="1" applyFont="1" applyBorder="1" applyAlignment="1">
      <alignment horizontal="center" vertical="center" wrapText="1"/>
    </xf>
    <xf numFmtId="169" fontId="39" fillId="0" borderId="3" xfId="0" applyNumberFormat="1" applyFont="1" applyBorder="1" applyAlignment="1">
      <alignment horizontal="center" vertical="center" wrapText="1"/>
    </xf>
    <xf numFmtId="4" fontId="42" fillId="0" borderId="29" xfId="0" applyNumberFormat="1" applyFont="1" applyBorder="1" applyAlignment="1" applyProtection="1">
      <alignment horizontal="center" vertical="center" wrapText="1"/>
      <protection locked="0"/>
    </xf>
    <xf numFmtId="4" fontId="36" fillId="0" borderId="5" xfId="0" applyNumberFormat="1" applyFont="1" applyBorder="1" applyAlignment="1">
      <alignment horizontal="center" vertical="center" wrapText="1"/>
    </xf>
    <xf numFmtId="49" fontId="43" fillId="0" borderId="3" xfId="0" applyNumberFormat="1" applyFont="1" applyBorder="1" applyAlignment="1">
      <alignment horizontal="center" vertical="center" wrapText="1"/>
    </xf>
    <xf numFmtId="0" fontId="39" fillId="0" borderId="3" xfId="0" applyFont="1" applyBorder="1" applyAlignment="1">
      <alignment horizontal="center" vertical="center"/>
    </xf>
    <xf numFmtId="0" fontId="39" fillId="0" borderId="3" xfId="0" applyFont="1" applyBorder="1" applyAlignment="1">
      <alignment horizontal="center" vertical="center" wrapText="1"/>
    </xf>
    <xf numFmtId="0" fontId="43" fillId="0" borderId="3" xfId="0" applyFont="1" applyBorder="1" applyAlignment="1">
      <alignment horizontal="center" vertical="center" wrapText="1"/>
    </xf>
    <xf numFmtId="49" fontId="39" fillId="27" borderId="8" xfId="0" applyNumberFormat="1" applyFont="1" applyFill="1" applyBorder="1" applyAlignment="1">
      <alignment horizontal="center" vertical="center" wrapText="1"/>
    </xf>
    <xf numFmtId="2" fontId="43" fillId="0" borderId="3" xfId="0" applyNumberFormat="1" applyFont="1" applyBorder="1" applyAlignment="1">
      <alignment horizontal="justify" vertical="center" wrapText="1"/>
    </xf>
    <xf numFmtId="4" fontId="43" fillId="0" borderId="5" xfId="0" applyNumberFormat="1" applyFont="1" applyBorder="1" applyAlignment="1">
      <alignment horizontal="center" vertical="center" wrapText="1"/>
    </xf>
    <xf numFmtId="14" fontId="36" fillId="26" borderId="10" xfId="0" applyNumberFormat="1" applyFont="1" applyFill="1" applyBorder="1" applyAlignment="1">
      <alignment horizontal="center" vertical="center" wrapText="1"/>
    </xf>
    <xf numFmtId="49" fontId="36" fillId="26" borderId="8" xfId="0" applyNumberFormat="1" applyFont="1" applyFill="1" applyBorder="1" applyAlignment="1">
      <alignment horizontal="center" vertical="center" wrapText="1"/>
    </xf>
    <xf numFmtId="0" fontId="37" fillId="26" borderId="8" xfId="0" applyFont="1" applyFill="1" applyBorder="1" applyAlignment="1">
      <alignment horizontal="center" vertical="center" wrapText="1"/>
    </xf>
    <xf numFmtId="0" fontId="36" fillId="26" borderId="8" xfId="0" applyFont="1" applyFill="1" applyBorder="1" applyAlignment="1">
      <alignment horizontal="center" vertical="center" wrapText="1"/>
    </xf>
    <xf numFmtId="0" fontId="36" fillId="26" borderId="8" xfId="0" applyFont="1" applyFill="1" applyBorder="1" applyAlignment="1">
      <alignment vertical="center" wrapText="1"/>
    </xf>
    <xf numFmtId="0" fontId="36" fillId="26" borderId="8" xfId="0" applyFont="1" applyFill="1" applyBorder="1" applyAlignment="1">
      <alignment horizontal="justify" vertical="center" wrapText="1"/>
    </xf>
    <xf numFmtId="4" fontId="44" fillId="26" borderId="9"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2" borderId="0" xfId="0" applyNumberFormat="1" applyFont="1" applyFill="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166" fontId="38" fillId="0" borderId="0" xfId="53" applyNumberFormat="1" applyFont="1" applyAlignment="1">
      <alignment horizontal="left" vertical="center" wrapText="1"/>
    </xf>
    <xf numFmtId="169" fontId="34" fillId="0" borderId="8" xfId="0" applyNumberFormat="1" applyFont="1" applyBorder="1" applyAlignment="1">
      <alignment horizontal="center" vertical="center" wrapText="1"/>
    </xf>
    <xf numFmtId="49" fontId="34" fillId="0" borderId="8" xfId="0" applyNumberFormat="1" applyFont="1" applyBorder="1" applyAlignment="1">
      <alignment horizontal="center" vertical="center" wrapText="1"/>
    </xf>
    <xf numFmtId="169" fontId="35" fillId="0" borderId="30" xfId="0" applyNumberFormat="1" applyFont="1" applyBorder="1" applyAlignment="1">
      <alignment horizontal="center" vertical="center" wrapText="1"/>
    </xf>
    <xf numFmtId="169" fontId="35" fillId="0" borderId="14" xfId="0" applyNumberFormat="1" applyFont="1" applyBorder="1" applyAlignment="1">
      <alignment horizontal="center" vertical="center" wrapText="1"/>
    </xf>
    <xf numFmtId="0" fontId="34" fillId="0" borderId="6" xfId="0" applyFont="1" applyBorder="1" applyAlignment="1">
      <alignment horizontal="center" vertical="center" wrapText="1"/>
    </xf>
    <xf numFmtId="0" fontId="35" fillId="0" borderId="31" xfId="0" applyFont="1" applyBorder="1" applyAlignment="1">
      <alignment horizontal="center" vertical="center" wrapText="1"/>
    </xf>
    <xf numFmtId="49" fontId="35" fillId="0" borderId="8" xfId="0" applyNumberFormat="1" applyFont="1" applyBorder="1" applyAlignment="1">
      <alignment horizontal="center" vertical="center" wrapText="1"/>
    </xf>
    <xf numFmtId="49" fontId="34" fillId="27" borderId="32" xfId="0" applyNumberFormat="1" applyFont="1" applyFill="1" applyBorder="1" applyAlignment="1">
      <alignment horizontal="center" vertical="center" wrapText="1"/>
    </xf>
    <xf numFmtId="49" fontId="35" fillId="27" borderId="32" xfId="0" applyNumberFormat="1" applyFont="1" applyFill="1" applyBorder="1" applyAlignment="1">
      <alignment horizontal="justify" vertical="center" wrapText="1"/>
    </xf>
    <xf numFmtId="49" fontId="34" fillId="27" borderId="3" xfId="0" applyNumberFormat="1" applyFont="1" applyFill="1" applyBorder="1" applyAlignment="1" applyProtection="1">
      <alignment horizontal="justify" vertical="center" wrapText="1"/>
      <protection locked="0"/>
    </xf>
    <xf numFmtId="0" fontId="34" fillId="0" borderId="3" xfId="0" applyFont="1" applyBorder="1" applyAlignment="1">
      <alignment horizontal="justify" vertical="top" wrapText="1"/>
    </xf>
    <xf numFmtId="0" fontId="34" fillId="0" borderId="8" xfId="0" applyFont="1" applyBorder="1" applyAlignment="1">
      <alignment horizontal="center" vertical="center" wrapText="1"/>
    </xf>
    <xf numFmtId="0" fontId="34" fillId="0" borderId="8" xfId="0" applyFont="1" applyBorder="1" applyAlignment="1">
      <alignment horizontal="justify" vertical="center" wrapText="1"/>
    </xf>
    <xf numFmtId="49" fontId="42" fillId="27" borderId="3" xfId="0" applyNumberFormat="1" applyFont="1" applyFill="1" applyBorder="1" applyAlignment="1">
      <alignment horizontal="center" vertical="center" wrapText="1"/>
    </xf>
    <xf numFmtId="14" fontId="39" fillId="26" borderId="10" xfId="0" applyNumberFormat="1" applyFont="1" applyFill="1" applyBorder="1" applyAlignment="1">
      <alignment horizontal="center" vertical="center" wrapText="1"/>
    </xf>
    <xf numFmtId="49" fontId="39" fillId="26" borderId="8" xfId="0" applyNumberFormat="1" applyFont="1" applyFill="1" applyBorder="1" applyAlignment="1">
      <alignment horizontal="center" vertical="center" wrapText="1"/>
    </xf>
    <xf numFmtId="0" fontId="42" fillId="26" borderId="8" xfId="0" applyFont="1" applyFill="1" applyBorder="1" applyAlignment="1">
      <alignment horizontal="center" vertical="center" wrapText="1"/>
    </xf>
    <xf numFmtId="0" fontId="39" fillId="26" borderId="8" xfId="0" applyFont="1" applyFill="1" applyBorder="1" applyAlignment="1">
      <alignment horizontal="center" vertical="center" wrapText="1"/>
    </xf>
    <xf numFmtId="0" fontId="39" fillId="26" borderId="8" xfId="0" applyFont="1" applyFill="1" applyBorder="1" applyAlignment="1">
      <alignment vertical="center" wrapText="1"/>
    </xf>
    <xf numFmtId="0" fontId="39" fillId="26" borderId="8" xfId="0" applyFont="1" applyFill="1" applyBorder="1" applyAlignment="1">
      <alignment horizontal="justify" vertical="center" wrapText="1"/>
    </xf>
    <xf numFmtId="4" fontId="41" fillId="26" borderId="9" xfId="0" applyNumberFormat="1" applyFont="1" applyFill="1" applyBorder="1" applyAlignment="1">
      <alignment horizontal="center" vertical="center" wrapText="1"/>
    </xf>
    <xf numFmtId="0" fontId="39" fillId="0" borderId="0" xfId="0" applyFont="1" applyAlignment="1">
      <alignment horizontal="center" vertical="center" wrapText="1"/>
    </xf>
    <xf numFmtId="166" fontId="38" fillId="0" borderId="0" xfId="53" applyNumberFormat="1" applyFont="1" applyAlignment="1">
      <alignment horizontal="left" vertical="center"/>
    </xf>
    <xf numFmtId="14" fontId="40" fillId="26" borderId="0" xfId="0" applyNumberFormat="1" applyFont="1" applyFill="1" applyAlignment="1" applyProtection="1">
      <alignment horizontal="center" vertical="center" wrapText="1"/>
      <protection locked="0"/>
    </xf>
    <xf numFmtId="0" fontId="41" fillId="0" borderId="0" xfId="0" applyFont="1" applyAlignment="1">
      <alignment horizontal="center" vertical="center" wrapText="1"/>
    </xf>
    <xf numFmtId="0" fontId="39" fillId="0" borderId="0" xfId="0" applyFont="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0" fontId="36" fillId="0" borderId="0" xfId="0" applyFont="1" applyAlignment="1">
      <alignment horizontal="center" vertical="center" wrapText="1"/>
    </xf>
    <xf numFmtId="3" fontId="39" fillId="0" borderId="3" xfId="0" applyNumberFormat="1" applyFont="1" applyBorder="1" applyAlignment="1" applyProtection="1">
      <alignment horizontal="center" vertical="center" wrapText="1"/>
      <protection locked="0"/>
    </xf>
    <xf numFmtId="49" fontId="39" fillId="0" borderId="3" xfId="0" applyNumberFormat="1" applyFont="1" applyBorder="1" applyAlignment="1" applyProtection="1">
      <alignment horizontal="center" vertical="center" wrapText="1"/>
      <protection locked="0"/>
    </xf>
    <xf numFmtId="0" fontId="39" fillId="0" borderId="3" xfId="0" applyFont="1" applyBorder="1" applyAlignment="1" applyProtection="1">
      <alignment vertical="center" wrapText="1"/>
      <protection locked="0"/>
    </xf>
    <xf numFmtId="4" fontId="42" fillId="0" borderId="5" xfId="0" applyNumberFormat="1" applyFont="1" applyBorder="1" applyAlignment="1" applyProtection="1">
      <alignment horizontal="center" vertical="center" wrapText="1"/>
      <protection locked="0"/>
    </xf>
    <xf numFmtId="169" fontId="39" fillId="0" borderId="14" xfId="0" applyNumberFormat="1" applyFont="1" applyBorder="1" applyAlignment="1">
      <alignment horizontal="left" vertical="center" wrapText="1"/>
    </xf>
    <xf numFmtId="169" fontId="39" fillId="0" borderId="3" xfId="0" applyNumberFormat="1" applyFont="1" applyBorder="1" applyAlignment="1">
      <alignment horizontal="left" vertical="center" wrapText="1"/>
    </xf>
    <xf numFmtId="169" fontId="40" fillId="0" borderId="0" xfId="0" applyNumberFormat="1" applyFont="1" applyAlignment="1">
      <alignment horizontal="center" vertical="center" wrapText="1"/>
    </xf>
    <xf numFmtId="169" fontId="38" fillId="0" borderId="0" xfId="0" applyNumberFormat="1" applyFont="1" applyAlignment="1">
      <alignment horizontal="center" vertical="center" wrapText="1"/>
    </xf>
    <xf numFmtId="3" fontId="38" fillId="0" borderId="0" xfId="0" applyNumberFormat="1" applyFont="1" applyAlignment="1">
      <alignment horizontal="center" vertical="center" wrapText="1"/>
    </xf>
    <xf numFmtId="0" fontId="38" fillId="0" borderId="0" xfId="0" applyFont="1" applyAlignment="1" applyProtection="1">
      <alignment horizontal="center" vertical="center" wrapText="1"/>
      <protection locked="0"/>
    </xf>
    <xf numFmtId="0" fontId="38" fillId="0" borderId="0" xfId="0" applyFont="1" applyAlignment="1">
      <alignment horizontal="center" vertical="center" wrapText="1"/>
    </xf>
    <xf numFmtId="0" fontId="39" fillId="0" borderId="3" xfId="0" applyFont="1" applyBorder="1" applyAlignment="1" applyProtection="1">
      <alignment horizontal="justify" vertical="center" wrapText="1"/>
      <protection locked="0"/>
    </xf>
    <xf numFmtId="169" fontId="38" fillId="0" borderId="0" xfId="0" applyNumberFormat="1" applyFont="1" applyFill="1" applyAlignment="1" applyProtection="1">
      <alignment horizontal="center" vertical="center" wrapText="1"/>
    </xf>
    <xf numFmtId="3" fontId="38" fillId="0" borderId="0" xfId="0" applyNumberFormat="1" applyFont="1" applyFill="1" applyAlignment="1" applyProtection="1">
      <alignment horizontal="center" vertical="center" wrapText="1"/>
    </xf>
    <xf numFmtId="49" fontId="39" fillId="0" borderId="0" xfId="0" applyNumberFormat="1" applyFont="1" applyFill="1" applyAlignment="1" applyProtection="1">
      <alignment horizontal="center" vertical="center" wrapText="1"/>
    </xf>
    <xf numFmtId="0" fontId="39" fillId="0" borderId="0" xfId="0" applyNumberFormat="1" applyFont="1" applyFill="1" applyAlignment="1" applyProtection="1">
      <alignment horizontal="justify" vertical="center" wrapText="1"/>
    </xf>
    <xf numFmtId="49" fontId="39" fillId="0" borderId="0" xfId="0" applyNumberFormat="1" applyFont="1" applyFill="1" applyAlignment="1" applyProtection="1">
      <alignment horizontal="justify" vertical="center" wrapText="1"/>
      <protection locked="0"/>
    </xf>
    <xf numFmtId="4" fontId="39" fillId="0" borderId="0" xfId="0" applyNumberFormat="1" applyFont="1" applyFill="1" applyAlignment="1" applyProtection="1">
      <alignment horizontal="center" vertical="center" wrapText="1"/>
    </xf>
  </cellXfs>
  <cellStyles count="57">
    <cellStyle name="20% - Énfasis1 2" xfId="8" xr:uid="{00000000-0005-0000-0000-000000000000}"/>
    <cellStyle name="20% - Énfasis2 2" xfId="9" xr:uid="{00000000-0005-0000-0000-000001000000}"/>
    <cellStyle name="20% - Énfasis3 2" xfId="10" xr:uid="{00000000-0005-0000-0000-000002000000}"/>
    <cellStyle name="20% - Énfasis4 2" xfId="11" xr:uid="{00000000-0005-0000-0000-000003000000}"/>
    <cellStyle name="20% - Énfasis5 2" xfId="12" xr:uid="{00000000-0005-0000-0000-000004000000}"/>
    <cellStyle name="20% - Énfasis6 2" xfId="13" xr:uid="{00000000-0005-0000-0000-000005000000}"/>
    <cellStyle name="40% - Énfasis1 2" xfId="14" xr:uid="{00000000-0005-0000-0000-000006000000}"/>
    <cellStyle name="40% - Énfasis2 2" xfId="15" xr:uid="{00000000-0005-0000-0000-000007000000}"/>
    <cellStyle name="40% - Énfasis3 2" xfId="16" xr:uid="{00000000-0005-0000-0000-000008000000}"/>
    <cellStyle name="40% - Énfasis4 2" xfId="17" xr:uid="{00000000-0005-0000-0000-000009000000}"/>
    <cellStyle name="40% - Énfasis5 2" xfId="18" xr:uid="{00000000-0005-0000-0000-00000A000000}"/>
    <cellStyle name="40% - Énfasis6 2" xfId="19" xr:uid="{00000000-0005-0000-0000-00000B000000}"/>
    <cellStyle name="60% - Énfasis1 2" xfId="20" xr:uid="{00000000-0005-0000-0000-00000C000000}"/>
    <cellStyle name="60% - Énfasis2 2" xfId="21" xr:uid="{00000000-0005-0000-0000-00000D000000}"/>
    <cellStyle name="60% - Énfasis3 2" xfId="22" xr:uid="{00000000-0005-0000-0000-00000E000000}"/>
    <cellStyle name="60% - Énfasis4 2" xfId="23" xr:uid="{00000000-0005-0000-0000-00000F000000}"/>
    <cellStyle name="60% - Énfasis5 2" xfId="24" xr:uid="{00000000-0005-0000-0000-000010000000}"/>
    <cellStyle name="60% - Énfasis6 2" xfId="25" xr:uid="{00000000-0005-0000-0000-000011000000}"/>
    <cellStyle name="Buena 2" xfId="26" xr:uid="{00000000-0005-0000-0000-000012000000}"/>
    <cellStyle name="Cálculo 2" xfId="29" xr:uid="{00000000-0005-0000-0000-000013000000}"/>
    <cellStyle name="Celda de comprobación 2" xfId="27" xr:uid="{00000000-0005-0000-0000-000014000000}"/>
    <cellStyle name="Celda vinculada 2" xfId="28" xr:uid="{00000000-0005-0000-0000-000015000000}"/>
    <cellStyle name="Encabezado 4 2" xfId="30" xr:uid="{00000000-0005-0000-0000-000016000000}"/>
    <cellStyle name="Énfasis1 2" xfId="43" xr:uid="{00000000-0005-0000-0000-000017000000}"/>
    <cellStyle name="Énfasis2 2" xfId="44" xr:uid="{00000000-0005-0000-0000-000018000000}"/>
    <cellStyle name="Énfasis3 2" xfId="45" xr:uid="{00000000-0005-0000-0000-000019000000}"/>
    <cellStyle name="Énfasis4 2" xfId="46" xr:uid="{00000000-0005-0000-0000-00001A000000}"/>
    <cellStyle name="Énfasis5 2" xfId="47" xr:uid="{00000000-0005-0000-0000-00001B000000}"/>
    <cellStyle name="Énfasis6 2" xfId="48" xr:uid="{00000000-0005-0000-0000-00001C000000}"/>
    <cellStyle name="Entrada 2" xfId="31" xr:uid="{00000000-0005-0000-0000-00001D000000}"/>
    <cellStyle name="Incorrecto 2" xfId="32" xr:uid="{00000000-0005-0000-0000-00001E000000}"/>
    <cellStyle name="Millares" xfId="1" builtinId="3"/>
    <cellStyle name="Millares 2" xfId="2" xr:uid="{00000000-0005-0000-0000-000020000000}"/>
    <cellStyle name="Millares 3" xfId="6" xr:uid="{00000000-0005-0000-0000-000021000000}"/>
    <cellStyle name="Millares 4" xfId="52" xr:uid="{00000000-0005-0000-0000-000022000000}"/>
    <cellStyle name="Moneda 2" xfId="55" xr:uid="{00000000-0005-0000-0000-000023000000}"/>
    <cellStyle name="Neutral 2" xfId="33" xr:uid="{00000000-0005-0000-0000-000024000000}"/>
    <cellStyle name="Normal" xfId="0" builtinId="0"/>
    <cellStyle name="Normal 2" xfId="3" xr:uid="{00000000-0005-0000-0000-000026000000}"/>
    <cellStyle name="Normal 2 2" xfId="53" xr:uid="{00000000-0005-0000-0000-000027000000}"/>
    <cellStyle name="Normal 3" xfId="4" xr:uid="{00000000-0005-0000-0000-000028000000}"/>
    <cellStyle name="Normal 4" xfId="5" xr:uid="{00000000-0005-0000-0000-000029000000}"/>
    <cellStyle name="Normal 4 2" xfId="54" xr:uid="{00000000-0005-0000-0000-00002A000000}"/>
    <cellStyle name="Normal 5" xfId="7" xr:uid="{00000000-0005-0000-0000-00002B000000}"/>
    <cellStyle name="Normal 6" xfId="49" xr:uid="{00000000-0005-0000-0000-00002C000000}"/>
    <cellStyle name="Normal 7" xfId="51" xr:uid="{00000000-0005-0000-0000-00002D000000}"/>
    <cellStyle name="Normal 8" xfId="50" xr:uid="{00000000-0005-0000-0000-00002E000000}"/>
    <cellStyle name="Normal 9" xfId="56" xr:uid="{00000000-0005-0000-0000-00002F000000}"/>
    <cellStyle name="Notas 2" xfId="34" xr:uid="{00000000-0005-0000-0000-000030000000}"/>
    <cellStyle name="Salida 2" xfId="35" xr:uid="{00000000-0005-0000-0000-000031000000}"/>
    <cellStyle name="Texto de advertencia 2" xfId="36" xr:uid="{00000000-0005-0000-0000-000032000000}"/>
    <cellStyle name="Texto explicativo 2" xfId="37" xr:uid="{00000000-0005-0000-0000-000033000000}"/>
    <cellStyle name="Título 1 2" xfId="40" xr:uid="{00000000-0005-0000-0000-000034000000}"/>
    <cellStyle name="Título 2 2" xfId="41" xr:uid="{00000000-0005-0000-0000-000035000000}"/>
    <cellStyle name="Título 3 2" xfId="42" xr:uid="{00000000-0005-0000-0000-000036000000}"/>
    <cellStyle name="Título 4" xfId="39" xr:uid="{00000000-0005-0000-0000-000037000000}"/>
    <cellStyle name="Total 2" xfId="38" xr:uid="{00000000-0005-0000-0000-000038000000}"/>
  </cellStyles>
  <dxfs count="50">
    <dxf>
      <font>
        <strike val="0"/>
        <outline val="0"/>
        <shadow val="0"/>
        <u val="none"/>
        <vertAlign val="baseline"/>
        <sz val="10"/>
        <name val="Altivo Regular"/>
        <family val="2"/>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0"/>
        <name val="Altivo Regular"/>
        <family val="2"/>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ltivo Regular"/>
        <family val="2"/>
        <scheme val="none"/>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ltivo Regular"/>
        <family val="2"/>
        <scheme val="none"/>
      </font>
      <numFmt numFmtId="0" formatCode="General"/>
      <fill>
        <patternFill patternType="none">
          <fgColor indexed="64"/>
          <bgColor auto="1"/>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ltivo Regular"/>
        <family val="2"/>
        <scheme val="none"/>
      </font>
      <numFmt numFmtId="3" formatCode="#,##0"/>
      <fill>
        <patternFill patternType="none">
          <fgColor indexed="64"/>
          <bgColor auto="1"/>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ltivo Regular"/>
        <family val="2"/>
        <scheme val="none"/>
      </font>
      <numFmt numFmtId="169" formatCode="dd\-mm\-yy;@"/>
      <fill>
        <patternFill patternType="none">
          <fgColor indexed="64"/>
          <bgColor auto="1"/>
        </patternFill>
      </fill>
      <alignment horizontal="center" vertical="center" textRotation="0" wrapText="1" indent="0" justifyLastLine="0" shrinkToFit="0" readingOrder="0"/>
      <protection locked="1" hidden="0"/>
    </dxf>
    <dxf>
      <font>
        <strike val="0"/>
        <outline val="0"/>
        <shadow val="0"/>
        <u val="none"/>
        <vertAlign val="baseline"/>
        <sz val="10"/>
        <name val="Altivo Regular"/>
        <family val="2"/>
        <scheme val="none"/>
      </font>
      <numFmt numFmtId="166" formatCode="dd\ mmmm"/>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theme="0"/>
        <name val="Altivo Regular"/>
        <family val="2"/>
        <scheme val="none"/>
      </font>
      <numFmt numFmtId="166" formatCode="dd\ mmmm"/>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ltivo Regular"/>
        <family val="2"/>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ltivo Regular"/>
        <family val="2"/>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ltivo Regular"/>
        <family val="2"/>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ltivo Regular"/>
        <family val="2"/>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ltivo Regular"/>
        <family val="2"/>
        <scheme val="none"/>
      </font>
      <numFmt numFmtId="169"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mbria"/>
        <family val="1"/>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i val="0"/>
        <strike val="0"/>
        <condense val="0"/>
        <extend val="0"/>
        <outline val="0"/>
        <shadow val="0"/>
        <u val="none"/>
        <vertAlign val="baseline"/>
        <sz val="10"/>
        <color auto="1"/>
        <name val="Arial"/>
        <family val="2"/>
        <scheme val="none"/>
      </font>
      <numFmt numFmtId="169" formatCode="dd\-mm\-yy;@"/>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auto="1"/>
        <name val="Cambria"/>
        <family val="1"/>
        <scheme val="maj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3" formatCode="#,##0"/>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family val="2"/>
        <scheme val="none"/>
      </font>
      <numFmt numFmtId="169" formatCode="dd\-mm\-yy;@"/>
      <fill>
        <patternFill patternType="none">
          <fgColor indexed="64"/>
          <bgColor indexed="65"/>
        </patternFill>
      </fill>
      <alignment horizontal="center" vertical="center" textRotation="0" wrapText="1" indent="0" justifyLastLine="0" shrinkToFit="0" readingOrder="0"/>
      <protection locked="1" hidden="0"/>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5:K54" totalsRowShown="0" headerRowDxfId="13" dataDxfId="12" headerRowBorderDxfId="49" tableBorderDxfId="48" totalsRowBorderDxfId="47">
  <tableColumns count="10">
    <tableColumn id="1" xr3:uid="{00000000-0010-0000-0000-000001000000}" name="Fecha de formulario de anticipo " dataDxfId="23" totalsRowDxfId="33"/>
    <tableColumn id="3" xr3:uid="{00000000-0010-0000-0000-000003000000}" name="No. Formulario" dataDxfId="22" totalsRowDxfId="32"/>
    <tableColumn id="4" xr3:uid="{00000000-0010-0000-0000-000004000000}" name="Nombre y Apellidos del Funcionario o particular autorizado" dataDxfId="21" totalsRowDxfId="31"/>
    <tableColumn id="5" xr3:uid="{00000000-0010-0000-0000-000005000000}" name="Cargo del Funcionario o Empleado" dataDxfId="20" totalsRowDxfId="30"/>
    <tableColumn id="7" xr3:uid="{00000000-0010-0000-0000-000007000000}" name="Autoridad que Autoriza" dataDxfId="19" totalsRowDxfId="29"/>
    <tableColumn id="8" xr3:uid="{00000000-0010-0000-0000-000008000000}" name="Lugar de Comisión" dataDxfId="18" totalsRowDxfId="28"/>
    <tableColumn id="9" xr3:uid="{00000000-0010-0000-0000-000009000000}" name="Días de Comisión" dataDxfId="17" totalsRowDxfId="27"/>
    <tableColumn id="10" xr3:uid="{00000000-0010-0000-0000-00000A000000}" name="Objetivo  y justificación de la Comisión" dataDxfId="16" totalsRowDxfId="26"/>
    <tableColumn id="32" xr3:uid="{00000000-0010-0000-0000-000020000000}" name="Beneficios " dataDxfId="15" totalsRowDxfId="25"/>
    <tableColumn id="12" xr3:uid="{00000000-0010-0000-0000-00000C000000}" name="Total en  Q" dataDxfId="14" totalsRowDxfId="2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22" displayName="Tabla22" ref="B5:K40" totalsRowShown="0" headerRowDxfId="1" dataDxfId="0" headerRowBorderDxfId="46" tableBorderDxfId="45" totalsRowBorderDxfId="44">
  <autoFilter ref="B5:K40" xr:uid="{00000000-000C-0000-FFFF-FFFF01000000}">
    <filterColumn colId="3">
      <filters>
        <filter val="Ministro"/>
        <filter val="Viceministra"/>
      </filters>
    </filterColumn>
  </autoFilter>
  <tableColumns count="10">
    <tableColumn id="1" xr3:uid="{00000000-0010-0000-0100-000001000000}" name="Fecha de formulario de anticipo " dataDxfId="11" totalsRowDxfId="43"/>
    <tableColumn id="3" xr3:uid="{00000000-0010-0000-0100-000003000000}" name="No. Formulario" dataDxfId="10" totalsRowDxfId="42"/>
    <tableColumn id="4" xr3:uid="{00000000-0010-0000-0100-000004000000}" name="Nombre y Apellidos del Funcionario o particular autorizado" dataDxfId="9" totalsRowDxfId="41"/>
    <tableColumn id="5" xr3:uid="{00000000-0010-0000-0100-000005000000}" name="Cargo del Funcionario o Empleado" dataDxfId="8" totalsRowDxfId="40"/>
    <tableColumn id="7" xr3:uid="{00000000-0010-0000-0100-000007000000}" name="Autoridad que Autoriza" dataDxfId="7" totalsRowDxfId="39"/>
    <tableColumn id="8" xr3:uid="{00000000-0010-0000-0100-000008000000}" name="Lugar de Comisión" dataDxfId="6" totalsRowDxfId="38"/>
    <tableColumn id="9" xr3:uid="{00000000-0010-0000-0100-000009000000}" name="Días de Comisión" dataDxfId="5" totalsRowDxfId="37"/>
    <tableColumn id="10" xr3:uid="{00000000-0010-0000-0100-00000A000000}" name="Objetivo  y justificación de la Comisión" dataDxfId="4" totalsRowDxfId="36"/>
    <tableColumn id="32" xr3:uid="{00000000-0010-0000-0100-000020000000}" name="Beneficios " dataDxfId="3" totalsRowDxfId="35"/>
    <tableColumn id="12" xr3:uid="{00000000-0010-0000-0100-00000C000000}" name="Total en  Q" dataDxfId="2" totalsRowDxfId="34"/>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82" t="s">
        <v>11</v>
      </c>
      <c r="B1" s="83"/>
      <c r="C1" s="83"/>
      <c r="D1" s="83"/>
      <c r="E1" s="83"/>
      <c r="F1" s="83"/>
      <c r="G1" s="83"/>
      <c r="H1" s="83"/>
      <c r="I1" s="83"/>
      <c r="J1" s="83"/>
      <c r="K1" s="83"/>
      <c r="L1" s="84"/>
    </row>
    <row r="2" spans="1:12" x14ac:dyDescent="0.25">
      <c r="A2" s="85" t="s">
        <v>20</v>
      </c>
      <c r="B2" s="86"/>
      <c r="C2" s="86"/>
      <c r="D2" s="86"/>
      <c r="E2" s="86"/>
      <c r="F2" s="86"/>
      <c r="G2" s="86"/>
      <c r="H2" s="86"/>
      <c r="I2" s="86"/>
      <c r="J2" s="86"/>
      <c r="K2" s="86"/>
      <c r="L2" s="87"/>
    </row>
    <row r="3" spans="1:12" x14ac:dyDescent="0.25">
      <c r="A3" s="85" t="s">
        <v>147</v>
      </c>
      <c r="B3" s="86"/>
      <c r="C3" s="86"/>
      <c r="D3" s="86"/>
      <c r="E3" s="86"/>
      <c r="F3" s="86"/>
      <c r="G3" s="86"/>
      <c r="H3" s="86"/>
      <c r="I3" s="86"/>
      <c r="J3" s="86"/>
      <c r="K3" s="86"/>
      <c r="L3" s="87"/>
    </row>
    <row r="4" spans="1:12" x14ac:dyDescent="0.25">
      <c r="A4" s="85" t="s">
        <v>148</v>
      </c>
      <c r="B4" s="86"/>
      <c r="C4" s="86"/>
      <c r="D4" s="86"/>
      <c r="E4" s="86"/>
      <c r="F4" s="86"/>
      <c r="G4" s="86"/>
      <c r="H4" s="86"/>
      <c r="I4" s="86"/>
      <c r="J4" s="86"/>
      <c r="K4" s="86"/>
      <c r="L4" s="87"/>
    </row>
    <row r="5" spans="1:12" x14ac:dyDescent="0.25">
      <c r="A5" s="2"/>
      <c r="B5" s="3"/>
      <c r="C5" s="3"/>
      <c r="D5" s="3"/>
      <c r="E5" s="3"/>
      <c r="F5" s="3"/>
      <c r="G5" s="88"/>
      <c r="H5" s="88"/>
      <c r="I5" s="88"/>
      <c r="J5" s="3"/>
      <c r="K5" s="3"/>
      <c r="L5" s="4"/>
    </row>
    <row r="6" spans="1:12" ht="47.25" x14ac:dyDescent="0.25">
      <c r="A6" s="5" t="s">
        <v>2</v>
      </c>
      <c r="B6" s="6" t="s">
        <v>3</v>
      </c>
      <c r="C6" s="6" t="s">
        <v>4</v>
      </c>
      <c r="D6" s="6" t="s">
        <v>15</v>
      </c>
      <c r="E6" s="6" t="s">
        <v>22</v>
      </c>
      <c r="F6" s="6" t="s">
        <v>183</v>
      </c>
      <c r="G6" s="7" t="s">
        <v>184</v>
      </c>
      <c r="H6" s="7" t="s">
        <v>13</v>
      </c>
      <c r="I6" s="6" t="s">
        <v>5</v>
      </c>
      <c r="J6" s="6" t="s">
        <v>9</v>
      </c>
      <c r="K6" s="6" t="s">
        <v>16</v>
      </c>
      <c r="L6" s="8" t="s">
        <v>6</v>
      </c>
    </row>
    <row r="7" spans="1:12" ht="63.75" x14ac:dyDescent="0.25">
      <c r="A7" s="13">
        <v>40932</v>
      </c>
      <c r="B7" s="9" t="s">
        <v>340</v>
      </c>
      <c r="C7" s="9" t="s">
        <v>0</v>
      </c>
      <c r="D7" s="9" t="s">
        <v>23</v>
      </c>
      <c r="E7" s="9">
        <v>1.5</v>
      </c>
      <c r="F7" s="10">
        <v>200</v>
      </c>
      <c r="G7" s="17">
        <v>300</v>
      </c>
      <c r="H7" s="18">
        <v>7.8080400000000001</v>
      </c>
      <c r="I7" s="10">
        <v>2342.41</v>
      </c>
      <c r="J7" s="12">
        <v>6382</v>
      </c>
      <c r="K7" s="12" t="s">
        <v>304</v>
      </c>
      <c r="L7" s="9" t="s">
        <v>438</v>
      </c>
    </row>
    <row r="8" spans="1:12" ht="51" x14ac:dyDescent="0.25">
      <c r="A8" s="13">
        <v>40935</v>
      </c>
      <c r="B8" s="9" t="s">
        <v>24</v>
      </c>
      <c r="C8" s="9" t="s">
        <v>26</v>
      </c>
      <c r="D8" s="9" t="s">
        <v>25</v>
      </c>
      <c r="E8" s="9">
        <v>5.5</v>
      </c>
      <c r="F8" s="10">
        <v>150</v>
      </c>
      <c r="G8" s="17">
        <v>825</v>
      </c>
      <c r="H8" s="18">
        <v>7.81257</v>
      </c>
      <c r="I8" s="10">
        <v>6445.37</v>
      </c>
      <c r="J8" s="12">
        <v>6385</v>
      </c>
      <c r="K8" s="12" t="s">
        <v>263</v>
      </c>
      <c r="L8" s="9" t="s">
        <v>439</v>
      </c>
    </row>
    <row r="9" spans="1:12" x14ac:dyDescent="0.25">
      <c r="A9" s="13"/>
      <c r="B9" s="12" t="s">
        <v>27</v>
      </c>
      <c r="C9" s="9"/>
      <c r="D9" s="9"/>
      <c r="E9" s="9"/>
      <c r="F9" s="10"/>
      <c r="G9" s="17"/>
      <c r="H9" s="18"/>
      <c r="I9" s="10"/>
      <c r="J9" s="12"/>
      <c r="K9" s="12"/>
      <c r="L9" s="9"/>
    </row>
    <row r="10" spans="1:12" ht="38.25" x14ac:dyDescent="0.25">
      <c r="A10" s="13">
        <v>40940</v>
      </c>
      <c r="B10" s="9" t="s">
        <v>340</v>
      </c>
      <c r="C10" s="9" t="s">
        <v>0</v>
      </c>
      <c r="D10" s="9" t="s">
        <v>28</v>
      </c>
      <c r="E10" s="9">
        <v>0.5</v>
      </c>
      <c r="F10" s="10">
        <v>200</v>
      </c>
      <c r="G10" s="17">
        <v>100</v>
      </c>
      <c r="H10" s="18">
        <v>7.7620500000000003</v>
      </c>
      <c r="I10" s="10">
        <v>776.21</v>
      </c>
      <c r="J10" s="12">
        <v>6388</v>
      </c>
      <c r="K10" s="12" t="s">
        <v>304</v>
      </c>
      <c r="L10" s="9" t="s">
        <v>29</v>
      </c>
    </row>
    <row r="11" spans="1:12" ht="51" x14ac:dyDescent="0.25">
      <c r="A11" s="13">
        <v>40941</v>
      </c>
      <c r="B11" s="9" t="s">
        <v>30</v>
      </c>
      <c r="C11" s="9" t="s">
        <v>31</v>
      </c>
      <c r="D11" s="9" t="s">
        <v>32</v>
      </c>
      <c r="E11" s="9">
        <v>1</v>
      </c>
      <c r="F11" s="10">
        <v>300</v>
      </c>
      <c r="G11" s="17">
        <v>300</v>
      </c>
      <c r="H11" s="18">
        <v>7.7419500000000001</v>
      </c>
      <c r="I11" s="10">
        <v>2322.59</v>
      </c>
      <c r="J11" s="12">
        <v>6389</v>
      </c>
      <c r="K11" s="12" t="s">
        <v>298</v>
      </c>
      <c r="L11" s="9" t="s">
        <v>441</v>
      </c>
    </row>
    <row r="12" spans="1:12" ht="63.75" x14ac:dyDescent="0.25">
      <c r="A12" s="13">
        <v>40942</v>
      </c>
      <c r="B12" s="9" t="s">
        <v>33</v>
      </c>
      <c r="C12" s="9" t="s">
        <v>34</v>
      </c>
      <c r="D12" s="9" t="s">
        <v>35</v>
      </c>
      <c r="E12" s="9">
        <v>2</v>
      </c>
      <c r="F12" s="10">
        <v>350</v>
      </c>
      <c r="G12" s="17">
        <v>700</v>
      </c>
      <c r="H12" s="18">
        <v>7.77013</v>
      </c>
      <c r="I12" s="10">
        <v>5439.09</v>
      </c>
      <c r="J12" s="12">
        <v>6390</v>
      </c>
      <c r="K12" s="12" t="s">
        <v>305</v>
      </c>
      <c r="L12" s="9" t="s">
        <v>440</v>
      </c>
    </row>
    <row r="13" spans="1:12" ht="63.75" x14ac:dyDescent="0.25">
      <c r="A13" s="13">
        <v>40945</v>
      </c>
      <c r="B13" s="9" t="s">
        <v>12</v>
      </c>
      <c r="C13" s="9" t="s">
        <v>36</v>
      </c>
      <c r="D13" s="9" t="s">
        <v>37</v>
      </c>
      <c r="E13" s="9">
        <v>5.5</v>
      </c>
      <c r="F13" s="10">
        <v>250</v>
      </c>
      <c r="G13" s="17">
        <v>1375</v>
      </c>
      <c r="H13" s="18">
        <v>7.7838500000000002</v>
      </c>
      <c r="I13" s="10">
        <v>10702.79</v>
      </c>
      <c r="J13" s="12">
        <v>6391</v>
      </c>
      <c r="K13" s="12" t="s">
        <v>305</v>
      </c>
      <c r="L13" s="9" t="s">
        <v>442</v>
      </c>
    </row>
    <row r="14" spans="1:12" ht="89.25" x14ac:dyDescent="0.25">
      <c r="A14" s="13">
        <v>40952</v>
      </c>
      <c r="B14" s="9" t="s">
        <v>340</v>
      </c>
      <c r="C14" s="9" t="s">
        <v>36</v>
      </c>
      <c r="D14" s="9" t="s">
        <v>38</v>
      </c>
      <c r="E14" s="9">
        <v>4.5</v>
      </c>
      <c r="F14" s="10">
        <v>250</v>
      </c>
      <c r="G14" s="17">
        <v>1125</v>
      </c>
      <c r="H14" s="18">
        <v>7.7826300000000002</v>
      </c>
      <c r="I14" s="10">
        <v>8755.4599999999991</v>
      </c>
      <c r="J14" s="12">
        <v>6392</v>
      </c>
      <c r="K14" s="12" t="s">
        <v>304</v>
      </c>
      <c r="L14" s="9" t="s">
        <v>443</v>
      </c>
    </row>
    <row r="15" spans="1:12" ht="63.75" x14ac:dyDescent="0.25">
      <c r="A15" s="13">
        <v>40952</v>
      </c>
      <c r="B15" s="9" t="s">
        <v>39</v>
      </c>
      <c r="C15" s="9" t="s">
        <v>40</v>
      </c>
      <c r="D15" s="9" t="s">
        <v>41</v>
      </c>
      <c r="E15" s="9">
        <v>3.5</v>
      </c>
      <c r="F15" s="10">
        <v>100</v>
      </c>
      <c r="G15" s="17">
        <v>350</v>
      </c>
      <c r="H15" s="18" t="s">
        <v>50</v>
      </c>
      <c r="I15" s="10">
        <v>2720.41</v>
      </c>
      <c r="J15" s="12">
        <v>6393</v>
      </c>
      <c r="K15" s="12" t="s">
        <v>305</v>
      </c>
      <c r="L15" s="9" t="s">
        <v>444</v>
      </c>
    </row>
    <row r="16" spans="1:12" ht="63.75" x14ac:dyDescent="0.25">
      <c r="A16" s="13">
        <v>40952</v>
      </c>
      <c r="B16" s="9" t="s">
        <v>340</v>
      </c>
      <c r="C16" s="9" t="s">
        <v>42</v>
      </c>
      <c r="D16" s="9" t="s">
        <v>43</v>
      </c>
      <c r="E16" s="9">
        <v>4.5</v>
      </c>
      <c r="F16" s="10">
        <v>300</v>
      </c>
      <c r="G16" s="17">
        <v>1350</v>
      </c>
      <c r="H16" s="18">
        <v>7.7619699999999998</v>
      </c>
      <c r="I16" s="10">
        <v>10478.66</v>
      </c>
      <c r="J16" s="12">
        <v>6394</v>
      </c>
      <c r="K16" s="12" t="s">
        <v>304</v>
      </c>
      <c r="L16" s="9" t="s">
        <v>445</v>
      </c>
    </row>
    <row r="17" spans="1:12" ht="63.75" x14ac:dyDescent="0.25">
      <c r="A17" s="13">
        <v>40952</v>
      </c>
      <c r="B17" s="9" t="s">
        <v>24</v>
      </c>
      <c r="C17" s="9" t="s">
        <v>42</v>
      </c>
      <c r="D17" s="9" t="s">
        <v>43</v>
      </c>
      <c r="E17" s="9">
        <v>4.5</v>
      </c>
      <c r="F17" s="10">
        <v>250</v>
      </c>
      <c r="G17" s="17">
        <v>1125</v>
      </c>
      <c r="H17" s="18">
        <v>7.7619699999999998</v>
      </c>
      <c r="I17" s="10">
        <v>8732.2199999999993</v>
      </c>
      <c r="J17" s="12">
        <v>6395</v>
      </c>
      <c r="K17" s="12" t="s">
        <v>263</v>
      </c>
      <c r="L17" s="9" t="s">
        <v>445</v>
      </c>
    </row>
    <row r="18" spans="1:12" ht="63.75" x14ac:dyDescent="0.25">
      <c r="A18" s="13">
        <v>40952</v>
      </c>
      <c r="B18" s="14" t="s">
        <v>44</v>
      </c>
      <c r="C18" s="9" t="s">
        <v>42</v>
      </c>
      <c r="D18" s="9" t="s">
        <v>43</v>
      </c>
      <c r="E18" s="9">
        <v>4.5</v>
      </c>
      <c r="F18" s="10">
        <v>250</v>
      </c>
      <c r="G18" s="17">
        <v>1125</v>
      </c>
      <c r="H18" s="18">
        <v>7.7619699999999998</v>
      </c>
      <c r="I18" s="10">
        <v>8732.2199999999993</v>
      </c>
      <c r="J18" s="12">
        <v>6396</v>
      </c>
      <c r="K18" s="12" t="s">
        <v>18</v>
      </c>
      <c r="L18" s="9" t="s">
        <v>445</v>
      </c>
    </row>
    <row r="19" spans="1:12" ht="63.75" x14ac:dyDescent="0.25">
      <c r="A19" s="13">
        <v>40956</v>
      </c>
      <c r="B19" s="9" t="s">
        <v>45</v>
      </c>
      <c r="C19" s="9" t="s">
        <v>46</v>
      </c>
      <c r="D19" s="9" t="s">
        <v>49</v>
      </c>
      <c r="E19" s="9">
        <v>1</v>
      </c>
      <c r="F19" s="10">
        <v>250</v>
      </c>
      <c r="G19" s="17">
        <v>250</v>
      </c>
      <c r="H19" s="18">
        <v>7.7694999999999999</v>
      </c>
      <c r="I19" s="10">
        <v>1942.38</v>
      </c>
      <c r="J19" s="12">
        <v>6398</v>
      </c>
      <c r="K19" s="12" t="s">
        <v>305</v>
      </c>
      <c r="L19" s="9" t="s">
        <v>446</v>
      </c>
    </row>
    <row r="20" spans="1:12" ht="51" x14ac:dyDescent="0.25">
      <c r="A20" s="13">
        <v>40956</v>
      </c>
      <c r="B20" s="9" t="s">
        <v>313</v>
      </c>
      <c r="C20" s="9" t="s">
        <v>47</v>
      </c>
      <c r="D20" s="9" t="s">
        <v>48</v>
      </c>
      <c r="E20" s="9">
        <v>1</v>
      </c>
      <c r="F20" s="10">
        <v>150</v>
      </c>
      <c r="G20" s="17">
        <v>150</v>
      </c>
      <c r="H20" s="18">
        <v>7.7694999999999999</v>
      </c>
      <c r="I20" s="10">
        <v>1165.43</v>
      </c>
      <c r="J20" s="12">
        <v>6399</v>
      </c>
      <c r="K20" s="12" t="s">
        <v>298</v>
      </c>
      <c r="L20" s="9" t="s">
        <v>447</v>
      </c>
    </row>
    <row r="21" spans="1:12" ht="63.75" x14ac:dyDescent="0.25">
      <c r="A21" s="13">
        <v>40959</v>
      </c>
      <c r="B21" s="9" t="s">
        <v>12</v>
      </c>
      <c r="C21" s="9" t="s">
        <v>51</v>
      </c>
      <c r="D21" s="9" t="s">
        <v>52</v>
      </c>
      <c r="E21" s="9">
        <v>4.5</v>
      </c>
      <c r="F21" s="10">
        <v>250</v>
      </c>
      <c r="G21" s="17">
        <v>1125</v>
      </c>
      <c r="H21" s="18">
        <v>7.7805299999999997</v>
      </c>
      <c r="I21" s="10">
        <v>8753.1</v>
      </c>
      <c r="J21" s="12">
        <v>6402</v>
      </c>
      <c r="K21" s="12" t="s">
        <v>305</v>
      </c>
      <c r="L21" s="9" t="s">
        <v>448</v>
      </c>
    </row>
    <row r="22" spans="1:12" ht="63.75" x14ac:dyDescent="0.25">
      <c r="A22" s="13">
        <v>40961</v>
      </c>
      <c r="B22" s="9" t="s">
        <v>53</v>
      </c>
      <c r="C22" s="9" t="s">
        <v>54</v>
      </c>
      <c r="D22" s="9" t="s">
        <v>59</v>
      </c>
      <c r="E22" s="9">
        <v>2.5</v>
      </c>
      <c r="F22" s="10">
        <v>150</v>
      </c>
      <c r="G22" s="17">
        <v>375</v>
      </c>
      <c r="H22" s="18" t="s">
        <v>99</v>
      </c>
      <c r="I22" s="10">
        <v>2928.58</v>
      </c>
      <c r="J22" s="12">
        <v>6403</v>
      </c>
      <c r="K22" s="12" t="s">
        <v>305</v>
      </c>
      <c r="L22" s="9" t="s">
        <v>449</v>
      </c>
    </row>
    <row r="23" spans="1:12" ht="38.25" x14ac:dyDescent="0.25">
      <c r="A23" s="13">
        <v>40961</v>
      </c>
      <c r="B23" s="9" t="s">
        <v>340</v>
      </c>
      <c r="C23" s="9" t="s">
        <v>54</v>
      </c>
      <c r="D23" s="9" t="s">
        <v>55</v>
      </c>
      <c r="E23" s="9">
        <v>1.5</v>
      </c>
      <c r="F23" s="10">
        <v>200</v>
      </c>
      <c r="G23" s="17">
        <v>300</v>
      </c>
      <c r="H23" s="18">
        <v>7.8182700000000001</v>
      </c>
      <c r="I23" s="10">
        <v>2345.48</v>
      </c>
      <c r="J23" s="12">
        <v>6404</v>
      </c>
      <c r="K23" s="12" t="s">
        <v>304</v>
      </c>
      <c r="L23" s="9" t="s">
        <v>449</v>
      </c>
    </row>
    <row r="24" spans="1:12" ht="76.5" x14ac:dyDescent="0.25">
      <c r="A24" s="13">
        <v>40962</v>
      </c>
      <c r="B24" s="9" t="s">
        <v>433</v>
      </c>
      <c r="C24" s="9" t="s">
        <v>57</v>
      </c>
      <c r="D24" s="9" t="s">
        <v>58</v>
      </c>
      <c r="E24" s="9">
        <v>2</v>
      </c>
      <c r="F24" s="10">
        <v>150</v>
      </c>
      <c r="G24" s="17">
        <v>300</v>
      </c>
      <c r="H24" s="18">
        <v>7.8269700000000002</v>
      </c>
      <c r="I24" s="10">
        <v>2348.09</v>
      </c>
      <c r="J24" s="12">
        <v>6405</v>
      </c>
      <c r="K24" s="12" t="s">
        <v>305</v>
      </c>
      <c r="L24" s="9" t="s">
        <v>450</v>
      </c>
    </row>
    <row r="25" spans="1:12" ht="63.75" x14ac:dyDescent="0.25">
      <c r="A25" s="13">
        <v>40967</v>
      </c>
      <c r="B25" s="9" t="s">
        <v>340</v>
      </c>
      <c r="C25" s="9" t="s">
        <v>61</v>
      </c>
      <c r="D25" s="9" t="s">
        <v>62</v>
      </c>
      <c r="E25" s="9">
        <v>2.5</v>
      </c>
      <c r="F25" s="10" t="s">
        <v>63</v>
      </c>
      <c r="G25" s="17">
        <v>600</v>
      </c>
      <c r="H25" s="18">
        <v>7.7964599999999997</v>
      </c>
      <c r="I25" s="10">
        <v>4677.88</v>
      </c>
      <c r="J25" s="12">
        <v>6407</v>
      </c>
      <c r="K25" s="12" t="s">
        <v>304</v>
      </c>
      <c r="L25" s="9" t="s">
        <v>451</v>
      </c>
    </row>
    <row r="26" spans="1:12" x14ac:dyDescent="0.25">
      <c r="A26" s="13"/>
      <c r="B26" s="12" t="s">
        <v>64</v>
      </c>
      <c r="C26" s="9"/>
      <c r="D26" s="9"/>
      <c r="E26" s="9"/>
      <c r="F26" s="10"/>
      <c r="G26" s="17"/>
      <c r="H26" s="18"/>
      <c r="I26" s="10"/>
      <c r="J26" s="12"/>
      <c r="K26" s="12"/>
      <c r="L26" s="9"/>
    </row>
    <row r="27" spans="1:12" ht="76.5" x14ac:dyDescent="0.25">
      <c r="A27" s="13">
        <v>40970</v>
      </c>
      <c r="B27" s="9" t="s">
        <v>500</v>
      </c>
      <c r="C27" s="9" t="s">
        <v>66</v>
      </c>
      <c r="D27" s="9" t="s">
        <v>67</v>
      </c>
      <c r="E27" s="9">
        <v>3.5</v>
      </c>
      <c r="F27" s="10">
        <v>250</v>
      </c>
      <c r="G27" s="17">
        <v>875</v>
      </c>
      <c r="H27" s="18">
        <v>7.7709200000000003</v>
      </c>
      <c r="I27" s="10">
        <v>6799.56</v>
      </c>
      <c r="J27" s="12">
        <v>6408</v>
      </c>
      <c r="K27" s="12" t="s">
        <v>305</v>
      </c>
      <c r="L27" s="9" t="s">
        <v>452</v>
      </c>
    </row>
    <row r="28" spans="1:12" ht="76.5" x14ac:dyDescent="0.25">
      <c r="A28" s="13">
        <v>40970</v>
      </c>
      <c r="B28" s="9" t="s">
        <v>44</v>
      </c>
      <c r="C28" s="9" t="s">
        <v>68</v>
      </c>
      <c r="D28" s="9" t="s">
        <v>69</v>
      </c>
      <c r="E28" s="9">
        <v>5.5</v>
      </c>
      <c r="F28" s="10">
        <v>200</v>
      </c>
      <c r="G28" s="17">
        <v>1100</v>
      </c>
      <c r="H28" s="18">
        <v>7.7709200000000003</v>
      </c>
      <c r="I28" s="10">
        <v>8548.01</v>
      </c>
      <c r="J28" s="12">
        <v>6410</v>
      </c>
      <c r="K28" s="12" t="s">
        <v>18</v>
      </c>
      <c r="L28" s="9" t="s">
        <v>453</v>
      </c>
    </row>
    <row r="29" spans="1:12" ht="76.5" x14ac:dyDescent="0.25">
      <c r="A29" s="13">
        <v>40970</v>
      </c>
      <c r="B29" s="9" t="s">
        <v>70</v>
      </c>
      <c r="C29" s="9" t="s">
        <v>68</v>
      </c>
      <c r="D29" s="9" t="s">
        <v>69</v>
      </c>
      <c r="E29" s="9">
        <v>5.5</v>
      </c>
      <c r="F29" s="10">
        <v>200</v>
      </c>
      <c r="G29" s="17">
        <v>1100</v>
      </c>
      <c r="H29" s="18">
        <v>7.7709200000000003</v>
      </c>
      <c r="I29" s="10">
        <v>8548.01</v>
      </c>
      <c r="J29" s="12">
        <v>6411</v>
      </c>
      <c r="K29" s="12" t="s">
        <v>263</v>
      </c>
      <c r="L29" s="9" t="s">
        <v>453</v>
      </c>
    </row>
    <row r="30" spans="1:12" ht="76.5" x14ac:dyDescent="0.25">
      <c r="A30" s="13">
        <v>40970</v>
      </c>
      <c r="B30" s="9" t="s">
        <v>71</v>
      </c>
      <c r="C30" s="9" t="s">
        <v>68</v>
      </c>
      <c r="D30" s="9" t="s">
        <v>69</v>
      </c>
      <c r="E30" s="9">
        <v>5.5</v>
      </c>
      <c r="F30" s="10">
        <v>250</v>
      </c>
      <c r="G30" s="17">
        <v>1375</v>
      </c>
      <c r="H30" s="18">
        <v>7.7709200000000003</v>
      </c>
      <c r="I30" s="10">
        <v>10685.02</v>
      </c>
      <c r="J30" s="12">
        <v>6413</v>
      </c>
      <c r="K30" s="12" t="s">
        <v>263</v>
      </c>
      <c r="L30" s="9" t="s">
        <v>453</v>
      </c>
    </row>
    <row r="31" spans="1:12" ht="76.5" x14ac:dyDescent="0.25">
      <c r="A31" s="13">
        <v>40970</v>
      </c>
      <c r="B31" s="9" t="s">
        <v>30</v>
      </c>
      <c r="C31" s="9" t="s">
        <v>68</v>
      </c>
      <c r="D31" s="9" t="s">
        <v>69</v>
      </c>
      <c r="E31" s="9">
        <v>5.5</v>
      </c>
      <c r="F31" s="10">
        <v>250</v>
      </c>
      <c r="G31" s="17">
        <v>1375</v>
      </c>
      <c r="H31" s="18">
        <v>7.7709200000000003</v>
      </c>
      <c r="I31" s="10">
        <v>10685.02</v>
      </c>
      <c r="J31" s="12">
        <v>6414</v>
      </c>
      <c r="K31" s="12" t="s">
        <v>298</v>
      </c>
      <c r="L31" s="9" t="s">
        <v>453</v>
      </c>
    </row>
    <row r="32" spans="1:12" ht="38.25" x14ac:dyDescent="0.25">
      <c r="A32" s="13">
        <v>40975</v>
      </c>
      <c r="B32" s="9" t="s">
        <v>501</v>
      </c>
      <c r="C32" s="9" t="s">
        <v>7</v>
      </c>
      <c r="D32" s="9" t="s">
        <v>72</v>
      </c>
      <c r="E32" s="9">
        <v>2.5</v>
      </c>
      <c r="F32" s="10">
        <v>100</v>
      </c>
      <c r="G32" s="17">
        <v>250</v>
      </c>
      <c r="H32" s="18">
        <v>7.7625099999999998</v>
      </c>
      <c r="I32" s="10">
        <v>1940.63</v>
      </c>
      <c r="J32" s="12">
        <v>6417</v>
      </c>
      <c r="K32" s="12" t="s">
        <v>19</v>
      </c>
      <c r="L32" s="9" t="s">
        <v>454</v>
      </c>
    </row>
    <row r="33" spans="1:12" ht="51" x14ac:dyDescent="0.25">
      <c r="A33" s="13">
        <v>40975</v>
      </c>
      <c r="B33" s="9" t="s">
        <v>8</v>
      </c>
      <c r="C33" s="9" t="s">
        <v>190</v>
      </c>
      <c r="D33" s="9" t="s">
        <v>191</v>
      </c>
      <c r="E33" s="9">
        <v>0.5</v>
      </c>
      <c r="F33" s="10">
        <v>100</v>
      </c>
      <c r="G33" s="17">
        <v>50</v>
      </c>
      <c r="H33" s="18">
        <v>7.7625099999999998</v>
      </c>
      <c r="I33" s="10">
        <v>388.13</v>
      </c>
      <c r="J33" s="12">
        <v>6418</v>
      </c>
      <c r="K33" s="12" t="s">
        <v>298</v>
      </c>
      <c r="L33" s="9" t="s">
        <v>455</v>
      </c>
    </row>
    <row r="34" spans="1:12" ht="51" x14ac:dyDescent="0.25">
      <c r="A34" s="13">
        <v>40975</v>
      </c>
      <c r="B34" s="9" t="s">
        <v>73</v>
      </c>
      <c r="C34" s="9" t="s">
        <v>190</v>
      </c>
      <c r="D34" s="9" t="s">
        <v>191</v>
      </c>
      <c r="E34" s="9">
        <v>0.5</v>
      </c>
      <c r="F34" s="10">
        <v>100</v>
      </c>
      <c r="G34" s="17">
        <v>50</v>
      </c>
      <c r="H34" s="18">
        <v>7.7625099999999998</v>
      </c>
      <c r="I34" s="10">
        <v>388.13</v>
      </c>
      <c r="J34" s="12">
        <v>6419</v>
      </c>
      <c r="K34" s="12" t="s">
        <v>298</v>
      </c>
      <c r="L34" s="9" t="s">
        <v>455</v>
      </c>
    </row>
    <row r="35" spans="1:12" x14ac:dyDescent="0.25">
      <c r="A35" s="13">
        <v>40977</v>
      </c>
      <c r="B35" s="9" t="s">
        <v>74</v>
      </c>
      <c r="C35" s="9" t="s">
        <v>75</v>
      </c>
      <c r="D35" s="9" t="s">
        <v>76</v>
      </c>
      <c r="E35" s="9">
        <v>8.5</v>
      </c>
      <c r="F35" s="10">
        <v>350</v>
      </c>
      <c r="G35" s="17">
        <v>2975</v>
      </c>
      <c r="H35" s="18">
        <v>7.7377000000000002</v>
      </c>
      <c r="I35" s="10">
        <v>23019.66</v>
      </c>
      <c r="J35" s="12">
        <v>6421</v>
      </c>
      <c r="K35" s="12" t="s">
        <v>304</v>
      </c>
      <c r="L35" s="9" t="s">
        <v>456</v>
      </c>
    </row>
    <row r="36" spans="1:12" ht="63.75" x14ac:dyDescent="0.25">
      <c r="A36" s="13">
        <v>40977</v>
      </c>
      <c r="B36" s="9" t="s">
        <v>33</v>
      </c>
      <c r="C36" s="9" t="s">
        <v>77</v>
      </c>
      <c r="D36" s="9" t="s">
        <v>78</v>
      </c>
      <c r="E36" s="9">
        <v>2</v>
      </c>
      <c r="F36" s="10">
        <v>350</v>
      </c>
      <c r="G36" s="17">
        <v>700</v>
      </c>
      <c r="H36" s="18">
        <v>7.7377000000000002</v>
      </c>
      <c r="I36" s="10">
        <v>5416.39</v>
      </c>
      <c r="J36" s="12">
        <v>6424</v>
      </c>
      <c r="K36" s="12" t="s">
        <v>305</v>
      </c>
      <c r="L36" s="9" t="s">
        <v>457</v>
      </c>
    </row>
    <row r="37" spans="1:12" ht="63.75" x14ac:dyDescent="0.25">
      <c r="A37" s="13">
        <v>40977</v>
      </c>
      <c r="B37" s="9" t="s">
        <v>45</v>
      </c>
      <c r="C37" s="9" t="s">
        <v>77</v>
      </c>
      <c r="D37" s="9" t="s">
        <v>78</v>
      </c>
      <c r="E37" s="9">
        <v>2</v>
      </c>
      <c r="F37" s="10">
        <v>300</v>
      </c>
      <c r="G37" s="17">
        <v>600</v>
      </c>
      <c r="H37" s="18">
        <v>7.7377000000000002</v>
      </c>
      <c r="I37" s="10">
        <v>4642.62</v>
      </c>
      <c r="J37" s="12">
        <v>6425</v>
      </c>
      <c r="K37" s="12" t="s">
        <v>305</v>
      </c>
      <c r="L37" s="9" t="s">
        <v>457</v>
      </c>
    </row>
    <row r="38" spans="1:12" ht="89.25" x14ac:dyDescent="0.25">
      <c r="A38" s="13">
        <v>40980</v>
      </c>
      <c r="B38" s="9" t="s">
        <v>30</v>
      </c>
      <c r="C38" s="9" t="s">
        <v>79</v>
      </c>
      <c r="D38" s="9" t="s">
        <v>80</v>
      </c>
      <c r="E38" s="9">
        <v>4.5</v>
      </c>
      <c r="F38" s="10">
        <v>300</v>
      </c>
      <c r="G38" s="17">
        <v>1350</v>
      </c>
      <c r="H38" s="18">
        <v>7.7325600000000003</v>
      </c>
      <c r="I38" s="10">
        <v>10438.959999999999</v>
      </c>
      <c r="J38" s="12">
        <v>6427</v>
      </c>
      <c r="K38" s="12" t="s">
        <v>298</v>
      </c>
      <c r="L38" s="9" t="s">
        <v>458</v>
      </c>
    </row>
    <row r="39" spans="1:12" ht="76.5" x14ac:dyDescent="0.25">
      <c r="A39" s="13">
        <v>40981</v>
      </c>
      <c r="B39" s="9" t="s">
        <v>313</v>
      </c>
      <c r="C39" s="9" t="s">
        <v>81</v>
      </c>
      <c r="D39" s="9" t="s">
        <v>82</v>
      </c>
      <c r="E39" s="9">
        <v>3.5</v>
      </c>
      <c r="F39" s="10">
        <v>250</v>
      </c>
      <c r="G39" s="17">
        <v>875</v>
      </c>
      <c r="H39" s="18">
        <v>7.7178800000000001</v>
      </c>
      <c r="I39" s="10">
        <v>6753.15</v>
      </c>
      <c r="J39" s="12">
        <v>6428</v>
      </c>
      <c r="K39" s="12" t="s">
        <v>298</v>
      </c>
      <c r="L39" s="9" t="s">
        <v>459</v>
      </c>
    </row>
    <row r="40" spans="1:12" ht="38.25" x14ac:dyDescent="0.25">
      <c r="A40" s="13">
        <v>40984</v>
      </c>
      <c r="B40" s="9" t="s">
        <v>83</v>
      </c>
      <c r="C40" s="9" t="s">
        <v>84</v>
      </c>
      <c r="D40" s="9" t="s">
        <v>85</v>
      </c>
      <c r="E40" s="9">
        <v>1</v>
      </c>
      <c r="F40" s="10">
        <v>150</v>
      </c>
      <c r="G40" s="17">
        <v>150</v>
      </c>
      <c r="H40" s="18">
        <v>7.6959499999999998</v>
      </c>
      <c r="I40" s="10">
        <v>1154.3900000000001</v>
      </c>
      <c r="J40" s="12">
        <v>6429</v>
      </c>
      <c r="K40" s="12" t="s">
        <v>300</v>
      </c>
      <c r="L40" s="9" t="s">
        <v>460</v>
      </c>
    </row>
    <row r="41" spans="1:12" ht="63.75" x14ac:dyDescent="0.25">
      <c r="A41" s="13">
        <v>40984</v>
      </c>
      <c r="B41" s="9" t="s">
        <v>12</v>
      </c>
      <c r="C41" s="9" t="s">
        <v>86</v>
      </c>
      <c r="D41" s="9" t="s">
        <v>87</v>
      </c>
      <c r="E41" s="9">
        <v>3.5</v>
      </c>
      <c r="F41" s="10">
        <v>350</v>
      </c>
      <c r="G41" s="17">
        <v>1225</v>
      </c>
      <c r="H41" s="18">
        <v>7.6959499999999998</v>
      </c>
      <c r="I41" s="10">
        <v>9427.5400000000009</v>
      </c>
      <c r="J41" s="12">
        <v>6430</v>
      </c>
      <c r="K41" s="12" t="s">
        <v>305</v>
      </c>
      <c r="L41" s="9" t="s">
        <v>461</v>
      </c>
    </row>
    <row r="42" spans="1:12" ht="63.75" x14ac:dyDescent="0.25">
      <c r="A42" s="13">
        <v>40988</v>
      </c>
      <c r="B42" s="9" t="s">
        <v>1</v>
      </c>
      <c r="C42" s="9" t="s">
        <v>88</v>
      </c>
      <c r="D42" s="9" t="s">
        <v>89</v>
      </c>
      <c r="E42" s="9">
        <v>0</v>
      </c>
      <c r="F42" s="10">
        <v>0</v>
      </c>
      <c r="G42" s="17">
        <v>50</v>
      </c>
      <c r="H42" s="18">
        <v>7.7070299999999996</v>
      </c>
      <c r="I42" s="10">
        <v>385.35</v>
      </c>
      <c r="J42" s="12">
        <v>6431</v>
      </c>
      <c r="K42" s="12" t="s">
        <v>305</v>
      </c>
      <c r="L42" s="9" t="s">
        <v>462</v>
      </c>
    </row>
    <row r="43" spans="1:12" ht="38.25" x14ac:dyDescent="0.25">
      <c r="A43" s="13">
        <v>40988</v>
      </c>
      <c r="B43" s="9" t="s">
        <v>30</v>
      </c>
      <c r="C43" s="9" t="s">
        <v>40</v>
      </c>
      <c r="D43" s="9" t="s">
        <v>90</v>
      </c>
      <c r="E43" s="9">
        <v>0</v>
      </c>
      <c r="F43" s="10">
        <v>0</v>
      </c>
      <c r="G43" s="17">
        <v>75</v>
      </c>
      <c r="H43" s="18">
        <v>7.7070299999999996</v>
      </c>
      <c r="I43" s="10">
        <v>578.03</v>
      </c>
      <c r="J43" s="12">
        <v>6432</v>
      </c>
      <c r="K43" s="12" t="s">
        <v>298</v>
      </c>
      <c r="L43" s="9" t="s">
        <v>463</v>
      </c>
    </row>
    <row r="44" spans="1:12" ht="102" x14ac:dyDescent="0.25">
      <c r="A44" s="13">
        <v>40990</v>
      </c>
      <c r="B44" s="9" t="s">
        <v>92</v>
      </c>
      <c r="C44" s="9" t="s">
        <v>91</v>
      </c>
      <c r="D44" s="9" t="s">
        <v>93</v>
      </c>
      <c r="E44" s="9">
        <v>9.5</v>
      </c>
      <c r="F44" s="10">
        <v>300</v>
      </c>
      <c r="G44" s="17">
        <v>2850</v>
      </c>
      <c r="H44" s="18">
        <v>7.7529199999999996</v>
      </c>
      <c r="I44" s="10">
        <v>22095.82</v>
      </c>
      <c r="J44" s="12">
        <v>6434</v>
      </c>
      <c r="K44" s="12" t="s">
        <v>305</v>
      </c>
      <c r="L44" s="9" t="s">
        <v>464</v>
      </c>
    </row>
    <row r="45" spans="1:12" ht="63.75" x14ac:dyDescent="0.25">
      <c r="A45" s="13">
        <v>40994</v>
      </c>
      <c r="B45" s="9" t="s">
        <v>433</v>
      </c>
      <c r="C45" s="9" t="s">
        <v>94</v>
      </c>
      <c r="D45" s="9" t="s">
        <v>95</v>
      </c>
      <c r="E45" s="9">
        <v>3.5</v>
      </c>
      <c r="F45" s="10">
        <v>250</v>
      </c>
      <c r="G45" s="17">
        <v>875</v>
      </c>
      <c r="H45" s="18">
        <v>7.7503700000000002</v>
      </c>
      <c r="I45" s="10">
        <v>6781.57</v>
      </c>
      <c r="J45" s="12">
        <v>6436</v>
      </c>
      <c r="K45" s="12" t="s">
        <v>305</v>
      </c>
      <c r="L45" s="9" t="s">
        <v>465</v>
      </c>
    </row>
    <row r="46" spans="1:12" ht="51" x14ac:dyDescent="0.25">
      <c r="A46" s="13">
        <v>40994</v>
      </c>
      <c r="B46" s="9" t="s">
        <v>313</v>
      </c>
      <c r="C46" s="9" t="s">
        <v>96</v>
      </c>
      <c r="D46" s="9" t="s">
        <v>97</v>
      </c>
      <c r="E46" s="9">
        <v>0</v>
      </c>
      <c r="F46" s="10">
        <v>0</v>
      </c>
      <c r="G46" s="17">
        <v>50</v>
      </c>
      <c r="H46" s="18">
        <v>7.7503700000000002</v>
      </c>
      <c r="I46" s="10">
        <v>387.52</v>
      </c>
      <c r="J46" s="12">
        <v>6437</v>
      </c>
      <c r="K46" s="12" t="s">
        <v>298</v>
      </c>
      <c r="L46" s="9" t="s">
        <v>466</v>
      </c>
    </row>
    <row r="47" spans="1:12" x14ac:dyDescent="0.25">
      <c r="A47" s="13"/>
      <c r="B47" s="12" t="s">
        <v>100</v>
      </c>
      <c r="C47" s="9"/>
      <c r="D47" s="9"/>
      <c r="E47" s="9"/>
      <c r="F47" s="10"/>
      <c r="G47" s="17"/>
      <c r="H47" s="18"/>
      <c r="I47" s="10"/>
      <c r="J47" s="12"/>
      <c r="K47" s="12"/>
      <c r="L47" s="9"/>
    </row>
    <row r="48" spans="1:12" ht="76.5" x14ac:dyDescent="0.25">
      <c r="A48" s="13">
        <v>41001</v>
      </c>
      <c r="B48" s="9" t="s">
        <v>124</v>
      </c>
      <c r="C48" s="9" t="s">
        <v>125</v>
      </c>
      <c r="D48" s="9" t="s">
        <v>126</v>
      </c>
      <c r="E48" s="9">
        <v>0.5</v>
      </c>
      <c r="F48" s="10">
        <v>75</v>
      </c>
      <c r="G48" s="17">
        <v>37.5</v>
      </c>
      <c r="H48" s="18">
        <v>7.680828</v>
      </c>
      <c r="I48" s="10">
        <v>288.01</v>
      </c>
      <c r="J48" s="12">
        <v>6420</v>
      </c>
      <c r="K48" s="12" t="s">
        <v>19</v>
      </c>
      <c r="L48" s="9" t="s">
        <v>467</v>
      </c>
    </row>
    <row r="49" spans="1:12" ht="63.75" x14ac:dyDescent="0.25">
      <c r="A49" s="13">
        <v>41001</v>
      </c>
      <c r="B49" s="9" t="s">
        <v>12</v>
      </c>
      <c r="C49" s="9" t="s">
        <v>185</v>
      </c>
      <c r="D49" s="9" t="s">
        <v>101</v>
      </c>
      <c r="E49" s="9">
        <v>7.5</v>
      </c>
      <c r="F49" s="10">
        <v>250</v>
      </c>
      <c r="G49" s="17">
        <v>1875</v>
      </c>
      <c r="H49" s="18">
        <v>7.6802799999999998</v>
      </c>
      <c r="I49" s="10">
        <v>14400.53</v>
      </c>
      <c r="J49" s="12">
        <v>6440</v>
      </c>
      <c r="K49" s="12" t="s">
        <v>305</v>
      </c>
      <c r="L49" s="9" t="s">
        <v>468</v>
      </c>
    </row>
    <row r="50" spans="1:12" ht="38.25" x14ac:dyDescent="0.25">
      <c r="A50" s="13">
        <v>41001</v>
      </c>
      <c r="B50" s="9" t="s">
        <v>502</v>
      </c>
      <c r="C50" s="9" t="s">
        <v>185</v>
      </c>
      <c r="D50" s="9" t="s">
        <v>104</v>
      </c>
      <c r="E50" s="9">
        <v>5.5</v>
      </c>
      <c r="F50" s="10">
        <v>250</v>
      </c>
      <c r="G50" s="17">
        <v>1375</v>
      </c>
      <c r="H50" s="18">
        <v>7.6802799999999998</v>
      </c>
      <c r="I50" s="10">
        <v>10560.39</v>
      </c>
      <c r="J50" s="12">
        <v>6441</v>
      </c>
      <c r="K50" s="12" t="s">
        <v>300</v>
      </c>
      <c r="L50" s="9" t="s">
        <v>468</v>
      </c>
    </row>
    <row r="51" spans="1:12" ht="38.25" x14ac:dyDescent="0.25">
      <c r="A51" s="13">
        <v>41001</v>
      </c>
      <c r="B51" s="9" t="s">
        <v>103</v>
      </c>
      <c r="C51" s="9" t="s">
        <v>185</v>
      </c>
      <c r="D51" s="9" t="s">
        <v>104</v>
      </c>
      <c r="E51" s="9">
        <v>5.5</v>
      </c>
      <c r="F51" s="10">
        <v>200</v>
      </c>
      <c r="G51" s="17">
        <v>1100</v>
      </c>
      <c r="H51" s="18">
        <v>7.6802799999999998</v>
      </c>
      <c r="I51" s="10">
        <v>8448.31</v>
      </c>
      <c r="J51" s="12">
        <v>6442</v>
      </c>
      <c r="K51" s="12" t="s">
        <v>300</v>
      </c>
      <c r="L51" s="9" t="s">
        <v>468</v>
      </c>
    </row>
    <row r="52" spans="1:12" ht="51" x14ac:dyDescent="0.25">
      <c r="A52" s="13">
        <v>41008</v>
      </c>
      <c r="B52" s="9" t="s">
        <v>105</v>
      </c>
      <c r="C52" s="9" t="s">
        <v>60</v>
      </c>
      <c r="D52" s="9" t="s">
        <v>128</v>
      </c>
      <c r="E52" s="9">
        <v>0</v>
      </c>
      <c r="F52" s="10">
        <v>0</v>
      </c>
      <c r="G52" s="17">
        <v>200</v>
      </c>
      <c r="H52" s="18">
        <v>7.6967800000000004</v>
      </c>
      <c r="I52" s="10">
        <v>1539.36</v>
      </c>
      <c r="J52" s="12">
        <v>6444</v>
      </c>
      <c r="K52" s="12" t="s">
        <v>297</v>
      </c>
      <c r="L52" s="9" t="s">
        <v>469</v>
      </c>
    </row>
    <row r="53" spans="1:12" ht="51" x14ac:dyDescent="0.25">
      <c r="A53" s="13">
        <v>41008</v>
      </c>
      <c r="B53" s="9" t="s">
        <v>106</v>
      </c>
      <c r="C53" s="9" t="s">
        <v>60</v>
      </c>
      <c r="D53" s="9" t="s">
        <v>128</v>
      </c>
      <c r="E53" s="9">
        <v>0</v>
      </c>
      <c r="F53" s="10">
        <v>0</v>
      </c>
      <c r="G53" s="17">
        <v>200</v>
      </c>
      <c r="H53" s="18">
        <v>7.6967800000000004</v>
      </c>
      <c r="I53" s="10">
        <v>1539.36</v>
      </c>
      <c r="J53" s="12">
        <v>6445</v>
      </c>
      <c r="K53" s="12" t="s">
        <v>297</v>
      </c>
      <c r="L53" s="9" t="s">
        <v>469</v>
      </c>
    </row>
    <row r="54" spans="1:12" ht="51" x14ac:dyDescent="0.25">
      <c r="A54" s="13">
        <v>41008</v>
      </c>
      <c r="B54" s="9" t="s">
        <v>107</v>
      </c>
      <c r="C54" s="9" t="s">
        <v>60</v>
      </c>
      <c r="D54" s="9" t="s">
        <v>128</v>
      </c>
      <c r="E54" s="9">
        <v>0</v>
      </c>
      <c r="F54" s="10">
        <v>0</v>
      </c>
      <c r="G54" s="17">
        <v>200</v>
      </c>
      <c r="H54" s="18">
        <v>7.6967800000000004</v>
      </c>
      <c r="I54" s="10">
        <v>1539.35</v>
      </c>
      <c r="J54" s="12">
        <v>6446</v>
      </c>
      <c r="K54" s="12" t="s">
        <v>297</v>
      </c>
      <c r="L54" s="9" t="s">
        <v>469</v>
      </c>
    </row>
    <row r="55" spans="1:12" ht="51" x14ac:dyDescent="0.25">
      <c r="A55" s="13">
        <v>41008</v>
      </c>
      <c r="B55" s="9" t="s">
        <v>108</v>
      </c>
      <c r="C55" s="9" t="s">
        <v>60</v>
      </c>
      <c r="D55" s="9" t="s">
        <v>128</v>
      </c>
      <c r="E55" s="9">
        <v>0</v>
      </c>
      <c r="F55" s="10">
        <v>0</v>
      </c>
      <c r="G55" s="17">
        <v>200</v>
      </c>
      <c r="H55" s="18">
        <v>7.6967800000000004</v>
      </c>
      <c r="I55" s="10">
        <v>1539.36</v>
      </c>
      <c r="J55" s="12">
        <v>6447</v>
      </c>
      <c r="K55" s="12" t="s">
        <v>297</v>
      </c>
      <c r="L55" s="9" t="s">
        <v>469</v>
      </c>
    </row>
    <row r="56" spans="1:12" ht="51" x14ac:dyDescent="0.25">
      <c r="A56" s="13">
        <v>41008</v>
      </c>
      <c r="B56" s="9" t="s">
        <v>109</v>
      </c>
      <c r="C56" s="9" t="s">
        <v>60</v>
      </c>
      <c r="D56" s="9" t="s">
        <v>128</v>
      </c>
      <c r="E56" s="9">
        <v>0</v>
      </c>
      <c r="F56" s="10">
        <v>0</v>
      </c>
      <c r="G56" s="17">
        <v>200</v>
      </c>
      <c r="H56" s="18">
        <v>7.6967800000000004</v>
      </c>
      <c r="I56" s="10">
        <v>1539.36</v>
      </c>
      <c r="J56" s="12">
        <v>6448</v>
      </c>
      <c r="K56" s="12" t="s">
        <v>297</v>
      </c>
      <c r="L56" s="9" t="s">
        <v>469</v>
      </c>
    </row>
    <row r="57" spans="1:12" ht="51" x14ac:dyDescent="0.25">
      <c r="A57" s="13">
        <v>41008</v>
      </c>
      <c r="B57" s="9" t="s">
        <v>110</v>
      </c>
      <c r="C57" s="9" t="s">
        <v>60</v>
      </c>
      <c r="D57" s="9" t="s">
        <v>128</v>
      </c>
      <c r="E57" s="9">
        <v>0</v>
      </c>
      <c r="F57" s="10">
        <v>0</v>
      </c>
      <c r="G57" s="17">
        <v>200</v>
      </c>
      <c r="H57" s="18">
        <v>7.6967800000000004</v>
      </c>
      <c r="I57" s="10">
        <v>1539.36</v>
      </c>
      <c r="J57" s="12">
        <v>6451</v>
      </c>
      <c r="K57" s="12" t="s">
        <v>297</v>
      </c>
      <c r="L57" s="9" t="s">
        <v>469</v>
      </c>
    </row>
    <row r="58" spans="1:12" ht="51" x14ac:dyDescent="0.25">
      <c r="A58" s="13">
        <v>41008</v>
      </c>
      <c r="B58" s="9" t="s">
        <v>111</v>
      </c>
      <c r="C58" s="9" t="s">
        <v>60</v>
      </c>
      <c r="D58" s="9" t="s">
        <v>128</v>
      </c>
      <c r="E58" s="9">
        <v>0</v>
      </c>
      <c r="F58" s="10">
        <v>0</v>
      </c>
      <c r="G58" s="17">
        <v>200</v>
      </c>
      <c r="H58" s="18">
        <v>7.6967800000000004</v>
      </c>
      <c r="I58" s="10">
        <v>1539.36</v>
      </c>
      <c r="J58" s="12">
        <v>6452</v>
      </c>
      <c r="K58" s="12" t="s">
        <v>297</v>
      </c>
      <c r="L58" s="9" t="s">
        <v>469</v>
      </c>
    </row>
    <row r="59" spans="1:12" ht="51" x14ac:dyDescent="0.25">
      <c r="A59" s="13">
        <v>41008</v>
      </c>
      <c r="B59" s="9" t="s">
        <v>112</v>
      </c>
      <c r="C59" s="9" t="s">
        <v>60</v>
      </c>
      <c r="D59" s="9" t="s">
        <v>128</v>
      </c>
      <c r="E59" s="9">
        <v>0</v>
      </c>
      <c r="F59" s="10">
        <v>0</v>
      </c>
      <c r="G59" s="17">
        <v>200</v>
      </c>
      <c r="H59" s="18">
        <v>7.6967800000000004</v>
      </c>
      <c r="I59" s="10">
        <v>1539.36</v>
      </c>
      <c r="J59" s="12">
        <v>6453</v>
      </c>
      <c r="K59" s="12" t="s">
        <v>297</v>
      </c>
      <c r="L59" s="9" t="s">
        <v>469</v>
      </c>
    </row>
    <row r="60" spans="1:12" ht="51" x14ac:dyDescent="0.25">
      <c r="A60" s="13">
        <v>41008</v>
      </c>
      <c r="B60" s="9" t="s">
        <v>188</v>
      </c>
      <c r="C60" s="9" t="s">
        <v>60</v>
      </c>
      <c r="D60" s="9" t="s">
        <v>128</v>
      </c>
      <c r="E60" s="9">
        <v>0</v>
      </c>
      <c r="F60" s="10">
        <v>0</v>
      </c>
      <c r="G60" s="17">
        <v>200</v>
      </c>
      <c r="H60" s="18">
        <v>7.6967800000000004</v>
      </c>
      <c r="I60" s="10">
        <v>1539.35</v>
      </c>
      <c r="J60" s="12">
        <v>6454</v>
      </c>
      <c r="K60" s="12" t="s">
        <v>297</v>
      </c>
      <c r="L60" s="9" t="s">
        <v>469</v>
      </c>
    </row>
    <row r="61" spans="1:12" ht="51" x14ac:dyDescent="0.25">
      <c r="A61" s="13">
        <v>41008</v>
      </c>
      <c r="B61" s="9" t="s">
        <v>113</v>
      </c>
      <c r="C61" s="9" t="s">
        <v>60</v>
      </c>
      <c r="D61" s="9" t="s">
        <v>128</v>
      </c>
      <c r="E61" s="9">
        <v>0</v>
      </c>
      <c r="F61" s="10">
        <v>0</v>
      </c>
      <c r="G61" s="17">
        <v>200</v>
      </c>
      <c r="H61" s="18">
        <v>7.6967800000000004</v>
      </c>
      <c r="I61" s="10">
        <v>1539.36</v>
      </c>
      <c r="J61" s="12">
        <v>6455</v>
      </c>
      <c r="K61" s="12" t="s">
        <v>297</v>
      </c>
      <c r="L61" s="9" t="s">
        <v>469</v>
      </c>
    </row>
    <row r="62" spans="1:12" ht="51" x14ac:dyDescent="0.25">
      <c r="A62" s="13">
        <v>41008</v>
      </c>
      <c r="B62" s="9" t="s">
        <v>114</v>
      </c>
      <c r="C62" s="9" t="s">
        <v>60</v>
      </c>
      <c r="D62" s="9" t="s">
        <v>128</v>
      </c>
      <c r="E62" s="9">
        <v>0</v>
      </c>
      <c r="F62" s="10">
        <v>0</v>
      </c>
      <c r="G62" s="17">
        <v>200</v>
      </c>
      <c r="H62" s="18">
        <v>7.6967800000000004</v>
      </c>
      <c r="I62" s="10">
        <v>1539.36</v>
      </c>
      <c r="J62" s="12">
        <v>6456</v>
      </c>
      <c r="K62" s="12" t="s">
        <v>297</v>
      </c>
      <c r="L62" s="9" t="s">
        <v>469</v>
      </c>
    </row>
    <row r="63" spans="1:12" ht="51" x14ac:dyDescent="0.25">
      <c r="A63" s="13">
        <v>41008</v>
      </c>
      <c r="B63" s="9" t="s">
        <v>115</v>
      </c>
      <c r="C63" s="9" t="s">
        <v>60</v>
      </c>
      <c r="D63" s="9" t="s">
        <v>128</v>
      </c>
      <c r="E63" s="9">
        <v>0</v>
      </c>
      <c r="F63" s="10">
        <v>0</v>
      </c>
      <c r="G63" s="17">
        <v>200</v>
      </c>
      <c r="H63" s="18">
        <v>7.6967800000000004</v>
      </c>
      <c r="I63" s="10">
        <v>1539.36</v>
      </c>
      <c r="J63" s="12">
        <v>6457</v>
      </c>
      <c r="K63" s="12" t="s">
        <v>297</v>
      </c>
      <c r="L63" s="9" t="s">
        <v>469</v>
      </c>
    </row>
    <row r="64" spans="1:12" ht="51" x14ac:dyDescent="0.25">
      <c r="A64" s="13">
        <v>41008</v>
      </c>
      <c r="B64" s="9" t="s">
        <v>503</v>
      </c>
      <c r="C64" s="9" t="s">
        <v>60</v>
      </c>
      <c r="D64" s="9" t="s">
        <v>128</v>
      </c>
      <c r="E64" s="9">
        <v>0</v>
      </c>
      <c r="F64" s="10">
        <v>0</v>
      </c>
      <c r="G64" s="17">
        <v>200</v>
      </c>
      <c r="H64" s="18">
        <v>7.6967800000000004</v>
      </c>
      <c r="I64" s="10">
        <v>1539.36</v>
      </c>
      <c r="J64" s="12">
        <v>6458</v>
      </c>
      <c r="K64" s="12" t="s">
        <v>297</v>
      </c>
      <c r="L64" s="9" t="s">
        <v>469</v>
      </c>
    </row>
    <row r="65" spans="1:12" ht="51" x14ac:dyDescent="0.25">
      <c r="A65" s="13">
        <v>41008</v>
      </c>
      <c r="B65" s="9" t="s">
        <v>116</v>
      </c>
      <c r="C65" s="9" t="s">
        <v>60</v>
      </c>
      <c r="D65" s="9" t="s">
        <v>128</v>
      </c>
      <c r="E65" s="9"/>
      <c r="F65" s="10"/>
      <c r="G65" s="17">
        <v>200</v>
      </c>
      <c r="H65" s="18">
        <v>7.6967800000000004</v>
      </c>
      <c r="I65" s="10">
        <v>1539.36</v>
      </c>
      <c r="J65" s="12">
        <v>6459</v>
      </c>
      <c r="K65" s="12" t="s">
        <v>297</v>
      </c>
      <c r="L65" s="9" t="s">
        <v>469</v>
      </c>
    </row>
    <row r="66" spans="1:12" ht="51" x14ac:dyDescent="0.25">
      <c r="A66" s="13">
        <v>41008</v>
      </c>
      <c r="B66" s="9" t="s">
        <v>117</v>
      </c>
      <c r="C66" s="9" t="s">
        <v>60</v>
      </c>
      <c r="D66" s="9" t="s">
        <v>128</v>
      </c>
      <c r="E66" s="9"/>
      <c r="F66" s="10"/>
      <c r="G66" s="17">
        <v>200</v>
      </c>
      <c r="H66" s="18">
        <v>7.6967800000000004</v>
      </c>
      <c r="I66" s="10">
        <v>1539.35</v>
      </c>
      <c r="J66" s="12">
        <v>6460</v>
      </c>
      <c r="K66" s="12" t="s">
        <v>297</v>
      </c>
      <c r="L66" s="9" t="s">
        <v>469</v>
      </c>
    </row>
    <row r="67" spans="1:12" ht="51" x14ac:dyDescent="0.25">
      <c r="A67" s="13">
        <v>41008</v>
      </c>
      <c r="B67" s="9" t="s">
        <v>118</v>
      </c>
      <c r="C67" s="9" t="s">
        <v>60</v>
      </c>
      <c r="D67" s="9" t="s">
        <v>128</v>
      </c>
      <c r="E67" s="9"/>
      <c r="F67" s="10"/>
      <c r="G67" s="17">
        <v>200</v>
      </c>
      <c r="H67" s="18">
        <v>7.6967800000000004</v>
      </c>
      <c r="I67" s="10">
        <v>1539.36</v>
      </c>
      <c r="J67" s="12">
        <v>6461</v>
      </c>
      <c r="K67" s="12" t="s">
        <v>297</v>
      </c>
      <c r="L67" s="9" t="s">
        <v>469</v>
      </c>
    </row>
    <row r="68" spans="1:12" ht="51" x14ac:dyDescent="0.25">
      <c r="A68" s="13">
        <v>41008</v>
      </c>
      <c r="B68" s="9" t="s">
        <v>119</v>
      </c>
      <c r="C68" s="9" t="s">
        <v>60</v>
      </c>
      <c r="D68" s="9" t="s">
        <v>128</v>
      </c>
      <c r="E68" s="9"/>
      <c r="F68" s="10"/>
      <c r="G68" s="17">
        <v>200</v>
      </c>
      <c r="H68" s="18">
        <v>7.6967800000000004</v>
      </c>
      <c r="I68" s="10">
        <v>1539.35</v>
      </c>
      <c r="J68" s="12">
        <v>6462</v>
      </c>
      <c r="K68" s="12" t="s">
        <v>297</v>
      </c>
      <c r="L68" s="9" t="s">
        <v>469</v>
      </c>
    </row>
    <row r="69" spans="1:12" ht="51" x14ac:dyDescent="0.25">
      <c r="A69" s="13">
        <v>41008</v>
      </c>
      <c r="B69" s="9" t="s">
        <v>120</v>
      </c>
      <c r="C69" s="9" t="s">
        <v>60</v>
      </c>
      <c r="D69" s="9" t="s">
        <v>128</v>
      </c>
      <c r="E69" s="9"/>
      <c r="F69" s="10"/>
      <c r="G69" s="17">
        <v>200</v>
      </c>
      <c r="H69" s="18">
        <v>7.6967800000000004</v>
      </c>
      <c r="I69" s="10">
        <v>1539.35</v>
      </c>
      <c r="J69" s="12">
        <v>6463</v>
      </c>
      <c r="K69" s="12" t="s">
        <v>297</v>
      </c>
      <c r="L69" s="9" t="s">
        <v>469</v>
      </c>
    </row>
    <row r="70" spans="1:12" ht="38.25" x14ac:dyDescent="0.25">
      <c r="A70" s="13">
        <v>41016</v>
      </c>
      <c r="B70" s="9" t="s">
        <v>314</v>
      </c>
      <c r="C70" s="9" t="s">
        <v>185</v>
      </c>
      <c r="D70" s="9" t="s">
        <v>186</v>
      </c>
      <c r="E70" s="9">
        <v>6.5</v>
      </c>
      <c r="F70" s="10">
        <v>250</v>
      </c>
      <c r="G70" s="17">
        <v>1625</v>
      </c>
      <c r="H70" s="18">
        <v>7.75901</v>
      </c>
      <c r="I70" s="10">
        <v>12608.39</v>
      </c>
      <c r="J70" s="12">
        <v>6464</v>
      </c>
      <c r="K70" s="12" t="s">
        <v>297</v>
      </c>
      <c r="L70" s="9" t="s">
        <v>468</v>
      </c>
    </row>
    <row r="71" spans="1:12" ht="51" x14ac:dyDescent="0.25">
      <c r="A71" s="13">
        <v>41008</v>
      </c>
      <c r="B71" s="9" t="s">
        <v>121</v>
      </c>
      <c r="C71" s="9" t="s">
        <v>60</v>
      </c>
      <c r="D71" s="9" t="s">
        <v>128</v>
      </c>
      <c r="E71" s="9"/>
      <c r="F71" s="10"/>
      <c r="G71" s="17">
        <v>200</v>
      </c>
      <c r="H71" s="18">
        <v>7.6967800000000004</v>
      </c>
      <c r="I71" s="10">
        <v>1539.35</v>
      </c>
      <c r="J71" s="12">
        <v>6465</v>
      </c>
      <c r="K71" s="12" t="s">
        <v>297</v>
      </c>
      <c r="L71" s="9" t="s">
        <v>469</v>
      </c>
    </row>
    <row r="72" spans="1:12" ht="51" x14ac:dyDescent="0.25">
      <c r="A72" s="13">
        <v>41008</v>
      </c>
      <c r="B72" s="9" t="s">
        <v>122</v>
      </c>
      <c r="C72" s="9" t="s">
        <v>60</v>
      </c>
      <c r="D72" s="9" t="s">
        <v>128</v>
      </c>
      <c r="E72" s="9"/>
      <c r="F72" s="10"/>
      <c r="G72" s="17">
        <v>200</v>
      </c>
      <c r="H72" s="18">
        <v>7.6967800000000004</v>
      </c>
      <c r="I72" s="10">
        <v>1539.35</v>
      </c>
      <c r="J72" s="12">
        <v>6466</v>
      </c>
      <c r="K72" s="12" t="s">
        <v>297</v>
      </c>
      <c r="L72" s="9" t="s">
        <v>469</v>
      </c>
    </row>
    <row r="73" spans="1:12" ht="63.75" x14ac:dyDescent="0.25">
      <c r="A73" s="13">
        <v>41009</v>
      </c>
      <c r="B73" s="9" t="s">
        <v>189</v>
      </c>
      <c r="C73" s="9" t="s">
        <v>36</v>
      </c>
      <c r="D73" s="9" t="s">
        <v>187</v>
      </c>
      <c r="E73" s="9">
        <v>3.5</v>
      </c>
      <c r="F73" s="10">
        <v>200</v>
      </c>
      <c r="G73" s="17">
        <v>700</v>
      </c>
      <c r="H73" s="18">
        <v>7.7061700000000002</v>
      </c>
      <c r="I73" s="10">
        <v>5394.32</v>
      </c>
      <c r="J73" s="12">
        <v>6467</v>
      </c>
      <c r="K73" s="12" t="s">
        <v>299</v>
      </c>
      <c r="L73" s="9" t="s">
        <v>470</v>
      </c>
    </row>
    <row r="74" spans="1:12" ht="63.75" x14ac:dyDescent="0.25">
      <c r="A74" s="13">
        <v>41009</v>
      </c>
      <c r="B74" s="9" t="s">
        <v>123</v>
      </c>
      <c r="C74" s="9" t="s">
        <v>36</v>
      </c>
      <c r="D74" s="9" t="s">
        <v>187</v>
      </c>
      <c r="E74" s="9">
        <v>3.5</v>
      </c>
      <c r="F74" s="10">
        <v>200</v>
      </c>
      <c r="G74" s="17">
        <v>700</v>
      </c>
      <c r="H74" s="18">
        <v>7.7061700000000002</v>
      </c>
      <c r="I74" s="10">
        <v>5394.32</v>
      </c>
      <c r="J74" s="12">
        <v>6468</v>
      </c>
      <c r="K74" s="12" t="s">
        <v>305</v>
      </c>
      <c r="L74" s="9" t="s">
        <v>470</v>
      </c>
    </row>
    <row r="75" spans="1:12" ht="51" x14ac:dyDescent="0.25">
      <c r="A75" s="13">
        <v>41012</v>
      </c>
      <c r="B75" s="9" t="s">
        <v>127</v>
      </c>
      <c r="C75" s="9" t="s">
        <v>60</v>
      </c>
      <c r="D75" s="9" t="s">
        <v>128</v>
      </c>
      <c r="E75" s="9"/>
      <c r="F75" s="10"/>
      <c r="G75" s="17">
        <v>200</v>
      </c>
      <c r="H75" s="18">
        <v>7.7270300000000001</v>
      </c>
      <c r="I75" s="10">
        <v>1545.41</v>
      </c>
      <c r="J75" s="12">
        <v>6470</v>
      </c>
      <c r="K75" s="12" t="s">
        <v>297</v>
      </c>
      <c r="L75" s="9" t="s">
        <v>469</v>
      </c>
    </row>
    <row r="76" spans="1:12" ht="51" x14ac:dyDescent="0.25">
      <c r="A76" s="13">
        <v>41012</v>
      </c>
      <c r="B76" s="9" t="s">
        <v>129</v>
      </c>
      <c r="C76" s="9" t="s">
        <v>60</v>
      </c>
      <c r="D76" s="9" t="s">
        <v>128</v>
      </c>
      <c r="E76" s="9"/>
      <c r="F76" s="10"/>
      <c r="G76" s="17">
        <v>200</v>
      </c>
      <c r="H76" s="18">
        <v>7.7270300000000001</v>
      </c>
      <c r="I76" s="10">
        <v>1545.41</v>
      </c>
      <c r="J76" s="12">
        <v>6471</v>
      </c>
      <c r="K76" s="12" t="s">
        <v>297</v>
      </c>
      <c r="L76" s="9" t="s">
        <v>471</v>
      </c>
    </row>
    <row r="77" spans="1:12" ht="51" x14ac:dyDescent="0.25">
      <c r="A77" s="13">
        <v>41012</v>
      </c>
      <c r="B77" s="9" t="s">
        <v>130</v>
      </c>
      <c r="C77" s="9" t="s">
        <v>60</v>
      </c>
      <c r="D77" s="9" t="s">
        <v>128</v>
      </c>
      <c r="E77" s="9"/>
      <c r="F77" s="10"/>
      <c r="G77" s="17">
        <v>200</v>
      </c>
      <c r="H77" s="18">
        <v>7.7270300000000001</v>
      </c>
      <c r="I77" s="10">
        <v>1545.4</v>
      </c>
      <c r="J77" s="12">
        <v>6472</v>
      </c>
      <c r="K77" s="12" t="s">
        <v>297</v>
      </c>
      <c r="L77" s="9" t="s">
        <v>469</v>
      </c>
    </row>
    <row r="78" spans="1:12" ht="63.75" x14ac:dyDescent="0.25">
      <c r="A78" s="13">
        <v>41012</v>
      </c>
      <c r="B78" s="9" t="s">
        <v>131</v>
      </c>
      <c r="C78" s="9" t="s">
        <v>132</v>
      </c>
      <c r="D78" s="9" t="s">
        <v>133</v>
      </c>
      <c r="E78" s="9">
        <v>4.5</v>
      </c>
      <c r="F78" s="10">
        <v>300</v>
      </c>
      <c r="G78" s="17">
        <v>1350</v>
      </c>
      <c r="H78" s="18">
        <v>7.7270300000000001</v>
      </c>
      <c r="I78" s="10">
        <v>10431.49</v>
      </c>
      <c r="J78" s="12">
        <v>6474</v>
      </c>
      <c r="K78" s="12" t="s">
        <v>299</v>
      </c>
      <c r="L78" s="9" t="s">
        <v>472</v>
      </c>
    </row>
    <row r="79" spans="1:12" ht="51" x14ac:dyDescent="0.25">
      <c r="A79" s="13">
        <v>41012</v>
      </c>
      <c r="B79" s="9" t="s">
        <v>30</v>
      </c>
      <c r="C79" s="9" t="s">
        <v>132</v>
      </c>
      <c r="D79" s="9" t="s">
        <v>133</v>
      </c>
      <c r="E79" s="9">
        <v>4.5</v>
      </c>
      <c r="F79" s="10">
        <v>300</v>
      </c>
      <c r="G79" s="17">
        <v>1350</v>
      </c>
      <c r="H79" s="18">
        <v>7.7270300000000001</v>
      </c>
      <c r="I79" s="10">
        <v>10431.49</v>
      </c>
      <c r="J79" s="12">
        <v>6475</v>
      </c>
      <c r="K79" s="12" t="s">
        <v>298</v>
      </c>
      <c r="L79" s="9" t="s">
        <v>472</v>
      </c>
    </row>
    <row r="80" spans="1:12" ht="51" x14ac:dyDescent="0.25">
      <c r="A80" s="13">
        <v>41012</v>
      </c>
      <c r="B80" s="9" t="s">
        <v>134</v>
      </c>
      <c r="C80" s="9" t="s">
        <v>132</v>
      </c>
      <c r="D80" s="9" t="s">
        <v>133</v>
      </c>
      <c r="E80" s="9">
        <v>4.5</v>
      </c>
      <c r="F80" s="10">
        <v>250</v>
      </c>
      <c r="G80" s="17">
        <v>1125</v>
      </c>
      <c r="H80" s="18">
        <v>7.7270300000000001</v>
      </c>
      <c r="I80" s="10">
        <v>8692.91</v>
      </c>
      <c r="J80" s="12">
        <v>6476</v>
      </c>
      <c r="K80" s="12" t="s">
        <v>306</v>
      </c>
      <c r="L80" s="9" t="s">
        <v>472</v>
      </c>
    </row>
    <row r="81" spans="1:12" ht="51" x14ac:dyDescent="0.25">
      <c r="A81" s="13">
        <v>41012</v>
      </c>
      <c r="B81" s="9" t="s">
        <v>135</v>
      </c>
      <c r="C81" s="9" t="s">
        <v>132</v>
      </c>
      <c r="D81" s="9" t="s">
        <v>133</v>
      </c>
      <c r="E81" s="9">
        <v>4.5</v>
      </c>
      <c r="F81" s="10">
        <v>300</v>
      </c>
      <c r="G81" s="17">
        <v>1350</v>
      </c>
      <c r="H81" s="18">
        <v>7.7270300000000001</v>
      </c>
      <c r="I81" s="10">
        <v>10431.49</v>
      </c>
      <c r="J81" s="12">
        <v>6477</v>
      </c>
      <c r="K81" s="12" t="s">
        <v>304</v>
      </c>
      <c r="L81" s="9" t="s">
        <v>472</v>
      </c>
    </row>
    <row r="82" spans="1:12" ht="25.5" x14ac:dyDescent="0.25">
      <c r="A82" s="13">
        <v>41012</v>
      </c>
      <c r="B82" s="9" t="s">
        <v>136</v>
      </c>
      <c r="C82" s="9" t="s">
        <v>137</v>
      </c>
      <c r="D82" s="9" t="s">
        <v>138</v>
      </c>
      <c r="E82" s="9"/>
      <c r="F82" s="10"/>
      <c r="G82" s="17">
        <v>50</v>
      </c>
      <c r="H82" s="18">
        <v>7.7270300000000001</v>
      </c>
      <c r="I82" s="10">
        <v>386.35</v>
      </c>
      <c r="J82" s="12">
        <v>6478</v>
      </c>
      <c r="K82" s="12" t="s">
        <v>17</v>
      </c>
      <c r="L82" s="9" t="s">
        <v>473</v>
      </c>
    </row>
    <row r="83" spans="1:12" ht="63.75" x14ac:dyDescent="0.25">
      <c r="A83" s="13">
        <v>41012</v>
      </c>
      <c r="B83" s="9" t="s">
        <v>139</v>
      </c>
      <c r="C83" s="9" t="s">
        <v>137</v>
      </c>
      <c r="D83" s="9" t="s">
        <v>138</v>
      </c>
      <c r="E83" s="9"/>
      <c r="F83" s="10"/>
      <c r="G83" s="17">
        <v>50</v>
      </c>
      <c r="H83" s="18">
        <v>7.7270300000000001</v>
      </c>
      <c r="I83" s="10">
        <v>386.35</v>
      </c>
      <c r="J83" s="12">
        <v>6479</v>
      </c>
      <c r="K83" s="12" t="s">
        <v>305</v>
      </c>
      <c r="L83" s="9" t="s">
        <v>473</v>
      </c>
    </row>
    <row r="84" spans="1:12" ht="63.75" x14ac:dyDescent="0.25">
      <c r="A84" s="13">
        <v>41012</v>
      </c>
      <c r="B84" s="9" t="s">
        <v>140</v>
      </c>
      <c r="C84" s="9" t="s">
        <v>137</v>
      </c>
      <c r="D84" s="9" t="s">
        <v>138</v>
      </c>
      <c r="E84" s="9"/>
      <c r="F84" s="10"/>
      <c r="G84" s="17">
        <v>50</v>
      </c>
      <c r="H84" s="18">
        <v>7.7270300000000001</v>
      </c>
      <c r="I84" s="10">
        <v>386.35</v>
      </c>
      <c r="J84" s="12">
        <v>6480</v>
      </c>
      <c r="K84" s="12" t="s">
        <v>299</v>
      </c>
      <c r="L84" s="9" t="s">
        <v>473</v>
      </c>
    </row>
    <row r="85" spans="1:12" ht="63.75" x14ac:dyDescent="0.25">
      <c r="A85" s="13">
        <v>41016</v>
      </c>
      <c r="B85" s="9" t="s">
        <v>141</v>
      </c>
      <c r="C85" s="9" t="s">
        <v>142</v>
      </c>
      <c r="D85" s="9" t="s">
        <v>143</v>
      </c>
      <c r="E85" s="9"/>
      <c r="F85" s="10"/>
      <c r="G85" s="17">
        <v>50</v>
      </c>
      <c r="H85" s="18">
        <v>7.75901</v>
      </c>
      <c r="I85" s="10">
        <v>387.95</v>
      </c>
      <c r="J85" s="12">
        <v>6481</v>
      </c>
      <c r="K85" s="12" t="s">
        <v>299</v>
      </c>
      <c r="L85" s="9" t="s">
        <v>474</v>
      </c>
    </row>
    <row r="86" spans="1:12" ht="63.75" x14ac:dyDescent="0.25">
      <c r="A86" s="13">
        <v>41016</v>
      </c>
      <c r="B86" s="9" t="s">
        <v>53</v>
      </c>
      <c r="C86" s="9" t="s">
        <v>144</v>
      </c>
      <c r="D86" s="9" t="s">
        <v>145</v>
      </c>
      <c r="E86" s="9">
        <v>2.5</v>
      </c>
      <c r="F86" s="10">
        <v>150</v>
      </c>
      <c r="G86" s="17">
        <v>375</v>
      </c>
      <c r="H86" s="18">
        <v>7.75901</v>
      </c>
      <c r="I86" s="10">
        <v>2909.63</v>
      </c>
      <c r="J86" s="12">
        <v>6482</v>
      </c>
      <c r="K86" s="12" t="s">
        <v>305</v>
      </c>
      <c r="L86" s="9" t="s">
        <v>475</v>
      </c>
    </row>
    <row r="87" spans="1:12" ht="38.25" x14ac:dyDescent="0.25">
      <c r="A87" s="13">
        <v>41017</v>
      </c>
      <c r="B87" s="9" t="s">
        <v>146</v>
      </c>
      <c r="C87" s="9" t="s">
        <v>60</v>
      </c>
      <c r="D87" s="9" t="s">
        <v>128</v>
      </c>
      <c r="E87" s="9"/>
      <c r="F87" s="10"/>
      <c r="G87" s="17">
        <v>200</v>
      </c>
      <c r="H87" s="18">
        <v>7.7710299999999997</v>
      </c>
      <c r="I87" s="10">
        <v>1554.2</v>
      </c>
      <c r="J87" s="12">
        <v>6484</v>
      </c>
      <c r="K87" s="12" t="s">
        <v>297</v>
      </c>
      <c r="L87" s="9" t="s">
        <v>476</v>
      </c>
    </row>
    <row r="88" spans="1:12" ht="25.5" x14ac:dyDescent="0.25">
      <c r="A88" s="13">
        <v>41017</v>
      </c>
      <c r="B88" s="9" t="s">
        <v>149</v>
      </c>
      <c r="C88" s="9" t="s">
        <v>150</v>
      </c>
      <c r="D88" s="9" t="s">
        <v>151</v>
      </c>
      <c r="E88" s="9">
        <v>7.5</v>
      </c>
      <c r="F88" s="10">
        <v>250</v>
      </c>
      <c r="G88" s="17">
        <v>1875</v>
      </c>
      <c r="H88" s="18">
        <v>7.7710299999999997</v>
      </c>
      <c r="I88" s="10">
        <v>14570.68</v>
      </c>
      <c r="J88" s="12">
        <v>6485</v>
      </c>
      <c r="K88" s="12" t="s">
        <v>307</v>
      </c>
      <c r="L88" s="9" t="s">
        <v>477</v>
      </c>
    </row>
    <row r="89" spans="1:12" ht="25.5" x14ac:dyDescent="0.25">
      <c r="A89" s="13">
        <v>41017</v>
      </c>
      <c r="B89" s="9" t="s">
        <v>152</v>
      </c>
      <c r="C89" s="9" t="s">
        <v>150</v>
      </c>
      <c r="D89" s="9" t="s">
        <v>151</v>
      </c>
      <c r="E89" s="9">
        <v>7.5</v>
      </c>
      <c r="F89" s="10">
        <v>200</v>
      </c>
      <c r="G89" s="17">
        <v>1500</v>
      </c>
      <c r="H89" s="18">
        <v>7.7710299999999997</v>
      </c>
      <c r="I89" s="10">
        <v>11656.55</v>
      </c>
      <c r="J89" s="12">
        <v>6486</v>
      </c>
      <c r="K89" s="12" t="s">
        <v>308</v>
      </c>
      <c r="L89" s="9" t="s">
        <v>477</v>
      </c>
    </row>
    <row r="90" spans="1:12" ht="63.75" x14ac:dyDescent="0.25">
      <c r="A90" s="13">
        <v>41019</v>
      </c>
      <c r="B90" s="9" t="s">
        <v>153</v>
      </c>
      <c r="C90" s="9" t="s">
        <v>154</v>
      </c>
      <c r="D90" s="9" t="s">
        <v>155</v>
      </c>
      <c r="E90" s="9">
        <v>4.5</v>
      </c>
      <c r="F90" s="10">
        <v>200</v>
      </c>
      <c r="G90" s="17">
        <v>900</v>
      </c>
      <c r="H90" s="18">
        <v>7.77881</v>
      </c>
      <c r="I90" s="10">
        <v>7000.93</v>
      </c>
      <c r="J90" s="12">
        <v>6487</v>
      </c>
      <c r="K90" s="12" t="s">
        <v>305</v>
      </c>
      <c r="L90" s="9" t="s">
        <v>478</v>
      </c>
    </row>
    <row r="91" spans="1:12" ht="38.25" x14ac:dyDescent="0.25">
      <c r="A91" s="13">
        <v>41019</v>
      </c>
      <c r="B91" s="9" t="s">
        <v>156</v>
      </c>
      <c r="C91" s="9" t="s">
        <v>144</v>
      </c>
      <c r="D91" s="9" t="s">
        <v>157</v>
      </c>
      <c r="E91" s="9"/>
      <c r="F91" s="10"/>
      <c r="G91" s="17">
        <v>50</v>
      </c>
      <c r="H91" s="18">
        <v>7.77881</v>
      </c>
      <c r="I91" s="10">
        <v>388.94</v>
      </c>
      <c r="J91" s="12">
        <v>6488</v>
      </c>
      <c r="K91" s="12" t="s">
        <v>300</v>
      </c>
      <c r="L91" s="9" t="s">
        <v>479</v>
      </c>
    </row>
    <row r="92" spans="1:12" ht="38.25" x14ac:dyDescent="0.25">
      <c r="A92" s="13">
        <v>41019</v>
      </c>
      <c r="B92" s="9" t="s">
        <v>158</v>
      </c>
      <c r="C92" s="9" t="s">
        <v>144</v>
      </c>
      <c r="D92" s="9" t="s">
        <v>157</v>
      </c>
      <c r="E92" s="9"/>
      <c r="F92" s="10"/>
      <c r="G92" s="17">
        <v>50</v>
      </c>
      <c r="H92" s="18">
        <v>7.77881</v>
      </c>
      <c r="I92" s="10">
        <v>388.94</v>
      </c>
      <c r="J92" s="12">
        <v>6489</v>
      </c>
      <c r="K92" s="12" t="s">
        <v>310</v>
      </c>
      <c r="L92" s="9" t="s">
        <v>479</v>
      </c>
    </row>
    <row r="93" spans="1:12" ht="63.75" x14ac:dyDescent="0.25">
      <c r="A93" s="13">
        <v>41023</v>
      </c>
      <c r="B93" s="9" t="s">
        <v>159</v>
      </c>
      <c r="C93" s="9" t="s">
        <v>160</v>
      </c>
      <c r="D93" s="9" t="s">
        <v>161</v>
      </c>
      <c r="E93" s="9"/>
      <c r="F93" s="10"/>
      <c r="G93" s="17">
        <v>50</v>
      </c>
      <c r="H93" s="18">
        <v>7.7833800000000002</v>
      </c>
      <c r="I93" s="10">
        <v>389.17</v>
      </c>
      <c r="J93" s="12">
        <v>6490</v>
      </c>
      <c r="K93" s="12" t="s">
        <v>305</v>
      </c>
      <c r="L93" s="9" t="s">
        <v>480</v>
      </c>
    </row>
    <row r="94" spans="1:12" ht="76.5" x14ac:dyDescent="0.25">
      <c r="A94" s="13">
        <v>41023</v>
      </c>
      <c r="B94" s="9" t="s">
        <v>74</v>
      </c>
      <c r="C94" s="9" t="s">
        <v>162</v>
      </c>
      <c r="D94" s="9" t="s">
        <v>163</v>
      </c>
      <c r="E94" s="9">
        <v>3.5</v>
      </c>
      <c r="F94" s="10">
        <v>300</v>
      </c>
      <c r="G94" s="17">
        <v>1050</v>
      </c>
      <c r="H94" s="18">
        <v>7.7833800000000002</v>
      </c>
      <c r="I94" s="10">
        <v>8172.55</v>
      </c>
      <c r="J94" s="12">
        <v>6493</v>
      </c>
      <c r="K94" s="12" t="s">
        <v>304</v>
      </c>
      <c r="L94" s="9" t="s">
        <v>481</v>
      </c>
    </row>
    <row r="95" spans="1:12" ht="63.75" x14ac:dyDescent="0.25">
      <c r="A95" s="13">
        <v>41024</v>
      </c>
      <c r="B95" s="9" t="s">
        <v>164</v>
      </c>
      <c r="C95" s="9" t="s">
        <v>165</v>
      </c>
      <c r="D95" s="9" t="s">
        <v>166</v>
      </c>
      <c r="E95" s="9">
        <v>2.5</v>
      </c>
      <c r="F95" s="10">
        <v>300</v>
      </c>
      <c r="G95" s="17">
        <v>750</v>
      </c>
      <c r="H95" s="18">
        <v>7.7781399999999996</v>
      </c>
      <c r="I95" s="10">
        <v>5833.61</v>
      </c>
      <c r="J95" s="12">
        <v>6495</v>
      </c>
      <c r="K95" s="12" t="s">
        <v>18</v>
      </c>
      <c r="L95" s="9" t="s">
        <v>482</v>
      </c>
    </row>
    <row r="96" spans="1:12" ht="38.25" x14ac:dyDescent="0.25">
      <c r="A96" s="13">
        <v>41026</v>
      </c>
      <c r="B96" s="9" t="s">
        <v>167</v>
      </c>
      <c r="C96" s="9" t="s">
        <v>168</v>
      </c>
      <c r="D96" s="9" t="s">
        <v>169</v>
      </c>
      <c r="E96" s="9"/>
      <c r="F96" s="10"/>
      <c r="G96" s="17">
        <v>50</v>
      </c>
      <c r="H96" s="18">
        <v>7.7702799999999996</v>
      </c>
      <c r="I96" s="10">
        <v>388.51</v>
      </c>
      <c r="J96" s="12">
        <v>6496</v>
      </c>
      <c r="K96" s="12" t="s">
        <v>298</v>
      </c>
      <c r="L96" s="9" t="s">
        <v>483</v>
      </c>
    </row>
    <row r="97" spans="1:13" ht="63.75" x14ac:dyDescent="0.25">
      <c r="A97" s="13">
        <v>41026</v>
      </c>
      <c r="B97" s="9" t="s">
        <v>39</v>
      </c>
      <c r="C97" s="9" t="s">
        <v>170</v>
      </c>
      <c r="D97" s="9" t="s">
        <v>171</v>
      </c>
      <c r="E97" s="9"/>
      <c r="F97" s="10"/>
      <c r="G97" s="17">
        <v>50</v>
      </c>
      <c r="H97" s="18">
        <v>7.7702799999999996</v>
      </c>
      <c r="I97" s="10">
        <v>388.51</v>
      </c>
      <c r="J97" s="12">
        <v>6497</v>
      </c>
      <c r="K97" s="12" t="s">
        <v>305</v>
      </c>
      <c r="L97" s="9" t="s">
        <v>484</v>
      </c>
    </row>
    <row r="98" spans="1:13" ht="63.75" x14ac:dyDescent="0.25">
      <c r="A98" s="13">
        <v>41026</v>
      </c>
      <c r="B98" s="9" t="s">
        <v>39</v>
      </c>
      <c r="C98" s="9" t="s">
        <v>172</v>
      </c>
      <c r="D98" s="9" t="s">
        <v>173</v>
      </c>
      <c r="E98" s="9"/>
      <c r="F98" s="10"/>
      <c r="G98" s="17">
        <v>50</v>
      </c>
      <c r="H98" s="18">
        <v>7.7702799999999996</v>
      </c>
      <c r="I98" s="10">
        <v>388.51</v>
      </c>
      <c r="J98" s="12">
        <v>6498</v>
      </c>
      <c r="K98" s="12" t="s">
        <v>305</v>
      </c>
      <c r="L98" s="9" t="s">
        <v>485</v>
      </c>
    </row>
    <row r="99" spans="1:13" ht="51" x14ac:dyDescent="0.25">
      <c r="A99" s="13">
        <v>41026</v>
      </c>
      <c r="B99" s="9" t="s">
        <v>174</v>
      </c>
      <c r="C99" s="9" t="s">
        <v>175</v>
      </c>
      <c r="D99" s="9" t="s">
        <v>176</v>
      </c>
      <c r="E99" s="9"/>
      <c r="F99" s="10"/>
      <c r="G99" s="17">
        <v>70</v>
      </c>
      <c r="H99" s="18">
        <v>7.7702799999999996</v>
      </c>
      <c r="I99" s="10">
        <v>543.91999999999996</v>
      </c>
      <c r="J99" s="12">
        <v>6499</v>
      </c>
      <c r="K99" s="12" t="s">
        <v>298</v>
      </c>
      <c r="L99" s="9" t="s">
        <v>486</v>
      </c>
    </row>
    <row r="100" spans="1:13" ht="51" x14ac:dyDescent="0.25">
      <c r="A100" s="13">
        <v>41026</v>
      </c>
      <c r="B100" s="9" t="s">
        <v>10</v>
      </c>
      <c r="C100" s="9" t="s">
        <v>175</v>
      </c>
      <c r="D100" s="9" t="s">
        <v>176</v>
      </c>
      <c r="E100" s="9"/>
      <c r="F100" s="10"/>
      <c r="G100" s="17">
        <v>70</v>
      </c>
      <c r="H100" s="18">
        <v>7.7702799999999996</v>
      </c>
      <c r="I100" s="10">
        <v>543.91999999999996</v>
      </c>
      <c r="J100" s="12">
        <v>6500</v>
      </c>
      <c r="K100" s="12" t="s">
        <v>298</v>
      </c>
      <c r="L100" s="9" t="s">
        <v>486</v>
      </c>
    </row>
    <row r="101" spans="1:13" ht="51" x14ac:dyDescent="0.25">
      <c r="A101" s="13">
        <v>41026</v>
      </c>
      <c r="B101" s="9" t="s">
        <v>71</v>
      </c>
      <c r="C101" s="9" t="s">
        <v>144</v>
      </c>
      <c r="D101" s="9" t="s">
        <v>177</v>
      </c>
      <c r="E101" s="9">
        <v>0.5</v>
      </c>
      <c r="F101" s="10">
        <v>200</v>
      </c>
      <c r="G101" s="17">
        <v>100</v>
      </c>
      <c r="H101" s="18">
        <v>7.7702799999999996</v>
      </c>
      <c r="I101" s="10">
        <v>777.03</v>
      </c>
      <c r="J101" s="12">
        <v>6501</v>
      </c>
      <c r="K101" s="12" t="s">
        <v>263</v>
      </c>
      <c r="L101" s="9" t="s">
        <v>487</v>
      </c>
      <c r="M101" s="19"/>
    </row>
    <row r="102" spans="1:13" ht="63.75" x14ac:dyDescent="0.25">
      <c r="A102" s="13">
        <v>41026</v>
      </c>
      <c r="B102" s="9" t="s">
        <v>123</v>
      </c>
      <c r="C102" s="9" t="s">
        <v>172</v>
      </c>
      <c r="D102" s="9" t="s">
        <v>176</v>
      </c>
      <c r="E102" s="9">
        <v>3.5</v>
      </c>
      <c r="F102" s="10">
        <v>200</v>
      </c>
      <c r="G102" s="17">
        <v>700</v>
      </c>
      <c r="H102" s="18">
        <v>7.7702799999999996</v>
      </c>
      <c r="I102" s="10">
        <v>5439.2</v>
      </c>
      <c r="J102" s="12">
        <v>6502</v>
      </c>
      <c r="K102" s="12" t="s">
        <v>305</v>
      </c>
      <c r="L102" s="9" t="s">
        <v>488</v>
      </c>
      <c r="M102" s="19"/>
    </row>
    <row r="103" spans="1:13" ht="51" x14ac:dyDescent="0.25">
      <c r="A103" s="13">
        <v>41026</v>
      </c>
      <c r="B103" s="9" t="s">
        <v>70</v>
      </c>
      <c r="C103" s="9" t="s">
        <v>172</v>
      </c>
      <c r="D103" s="9" t="s">
        <v>176</v>
      </c>
      <c r="E103" s="9">
        <v>3.5</v>
      </c>
      <c r="F103" s="10">
        <v>200</v>
      </c>
      <c r="G103" s="17">
        <v>700</v>
      </c>
      <c r="H103" s="18">
        <v>7.7702799999999996</v>
      </c>
      <c r="I103" s="10">
        <v>5439.2</v>
      </c>
      <c r="J103" s="12">
        <v>6503</v>
      </c>
      <c r="K103" s="12" t="s">
        <v>263</v>
      </c>
      <c r="L103" s="9" t="s">
        <v>488</v>
      </c>
      <c r="M103" s="19"/>
    </row>
    <row r="104" spans="1:13" ht="63.75" x14ac:dyDescent="0.25">
      <c r="A104" s="13">
        <v>41026</v>
      </c>
      <c r="B104" s="9" t="s">
        <v>71</v>
      </c>
      <c r="C104" s="9" t="s">
        <v>178</v>
      </c>
      <c r="D104" s="9" t="s">
        <v>176</v>
      </c>
      <c r="E104" s="9">
        <v>3.5</v>
      </c>
      <c r="F104" s="10" t="s">
        <v>179</v>
      </c>
      <c r="G104" s="17">
        <v>875</v>
      </c>
      <c r="H104" s="18">
        <v>7.7702799999999996</v>
      </c>
      <c r="I104" s="10">
        <v>6799</v>
      </c>
      <c r="J104" s="12">
        <v>6504</v>
      </c>
      <c r="K104" s="12" t="s">
        <v>263</v>
      </c>
      <c r="L104" s="9" t="s">
        <v>489</v>
      </c>
      <c r="M104" s="19"/>
    </row>
    <row r="105" spans="1:13" ht="51" x14ac:dyDescent="0.25">
      <c r="A105" s="13">
        <v>41029</v>
      </c>
      <c r="B105" s="9" t="s">
        <v>24</v>
      </c>
      <c r="C105" s="9" t="s">
        <v>180</v>
      </c>
      <c r="D105" s="9" t="s">
        <v>182</v>
      </c>
      <c r="E105" s="9">
        <v>2.5</v>
      </c>
      <c r="F105" s="10">
        <v>150</v>
      </c>
      <c r="G105" s="17">
        <v>375</v>
      </c>
      <c r="H105" s="18">
        <v>7.7826199999999996</v>
      </c>
      <c r="I105" s="10">
        <v>2918.48</v>
      </c>
      <c r="J105" s="12">
        <v>6505</v>
      </c>
      <c r="K105" s="12" t="s">
        <v>263</v>
      </c>
      <c r="L105" s="9" t="s">
        <v>490</v>
      </c>
      <c r="M105" s="19"/>
    </row>
    <row r="106" spans="1:13" x14ac:dyDescent="0.25">
      <c r="A106" s="13"/>
      <c r="B106" s="12" t="s">
        <v>181</v>
      </c>
      <c r="C106" s="9"/>
      <c r="D106" s="9"/>
      <c r="E106" s="9"/>
      <c r="F106" s="10"/>
      <c r="G106" s="17">
        <v>0</v>
      </c>
      <c r="H106" s="18"/>
      <c r="I106" s="10">
        <v>0</v>
      </c>
      <c r="J106" s="12"/>
      <c r="K106" s="12"/>
      <c r="L106" s="9"/>
      <c r="M106" s="19"/>
    </row>
    <row r="107" spans="1:13" ht="38.25" x14ac:dyDescent="0.25">
      <c r="A107" s="13">
        <v>41040</v>
      </c>
      <c r="B107" s="9" t="s">
        <v>134</v>
      </c>
      <c r="C107" s="9" t="s">
        <v>132</v>
      </c>
      <c r="D107" s="9" t="s">
        <v>219</v>
      </c>
      <c r="E107" s="9">
        <v>3.5</v>
      </c>
      <c r="F107" s="10">
        <v>250</v>
      </c>
      <c r="G107" s="17">
        <v>875</v>
      </c>
      <c r="H107" s="18">
        <v>7.7781700000000003</v>
      </c>
      <c r="I107" s="10">
        <v>6805.9</v>
      </c>
      <c r="J107" s="12">
        <v>6512</v>
      </c>
      <c r="K107" s="12" t="s">
        <v>306</v>
      </c>
      <c r="L107" s="9" t="s">
        <v>491</v>
      </c>
      <c r="M107" s="19"/>
    </row>
    <row r="108" spans="1:13" ht="25.5" x14ac:dyDescent="0.25">
      <c r="A108" s="13">
        <v>41040</v>
      </c>
      <c r="B108" s="9" t="s">
        <v>192</v>
      </c>
      <c r="C108" s="9" t="s">
        <v>193</v>
      </c>
      <c r="D108" s="9" t="s">
        <v>194</v>
      </c>
      <c r="E108" s="9"/>
      <c r="F108" s="10"/>
      <c r="G108" s="17">
        <v>400</v>
      </c>
      <c r="H108" s="18">
        <v>7.7781700000000003</v>
      </c>
      <c r="I108" s="10">
        <v>3111.27</v>
      </c>
      <c r="J108" s="12">
        <v>6513</v>
      </c>
      <c r="K108" s="12" t="s">
        <v>297</v>
      </c>
      <c r="L108" s="9" t="s">
        <v>492</v>
      </c>
      <c r="M108" s="19"/>
    </row>
    <row r="109" spans="1:13" ht="51" x14ac:dyDescent="0.25">
      <c r="A109" s="13">
        <v>41036</v>
      </c>
      <c r="B109" s="9" t="s">
        <v>71</v>
      </c>
      <c r="C109" s="9" t="s">
        <v>195</v>
      </c>
      <c r="D109" s="9" t="s">
        <v>196</v>
      </c>
      <c r="E109" s="9">
        <v>1.5</v>
      </c>
      <c r="F109" s="10">
        <v>200</v>
      </c>
      <c r="G109" s="17">
        <v>300</v>
      </c>
      <c r="H109" s="18">
        <v>7.7930299999999999</v>
      </c>
      <c r="I109" s="10">
        <v>2337.91</v>
      </c>
      <c r="J109" s="12">
        <v>6516</v>
      </c>
      <c r="K109" s="12" t="s">
        <v>263</v>
      </c>
      <c r="L109" s="9" t="s">
        <v>493</v>
      </c>
      <c r="M109" s="19"/>
    </row>
    <row r="110" spans="1:13" ht="76.5" x14ac:dyDescent="0.25">
      <c r="A110" s="13">
        <v>41047</v>
      </c>
      <c r="B110" s="9" t="s">
        <v>73</v>
      </c>
      <c r="C110" s="9" t="s">
        <v>96</v>
      </c>
      <c r="D110" s="9" t="s">
        <v>198</v>
      </c>
      <c r="E110" s="9"/>
      <c r="F110" s="10"/>
      <c r="G110" s="17">
        <v>50</v>
      </c>
      <c r="H110" s="18">
        <v>7.7804900000000004</v>
      </c>
      <c r="I110" s="10">
        <v>389.02</v>
      </c>
      <c r="J110" s="12">
        <v>6518</v>
      </c>
      <c r="K110" s="12" t="s">
        <v>298</v>
      </c>
      <c r="L110" s="9" t="s">
        <v>201</v>
      </c>
      <c r="M110" s="20"/>
    </row>
    <row r="111" spans="1:13" ht="63.75" x14ac:dyDescent="0.25">
      <c r="A111" s="13">
        <v>41050</v>
      </c>
      <c r="B111" s="9" t="s">
        <v>65</v>
      </c>
      <c r="C111" s="9" t="s">
        <v>98</v>
      </c>
      <c r="D111" s="9" t="s">
        <v>199</v>
      </c>
      <c r="E111" s="9"/>
      <c r="F111" s="10"/>
      <c r="G111" s="17">
        <v>50</v>
      </c>
      <c r="H111" s="18">
        <v>7.7735399999999997</v>
      </c>
      <c r="I111" s="10">
        <v>388.68</v>
      </c>
      <c r="J111" s="12">
        <v>6521</v>
      </c>
      <c r="K111" s="12" t="s">
        <v>305</v>
      </c>
      <c r="L111" s="9" t="s">
        <v>200</v>
      </c>
    </row>
    <row r="112" spans="1:13" ht="38.25" x14ac:dyDescent="0.25">
      <c r="A112" s="13">
        <v>41051</v>
      </c>
      <c r="B112" s="9" t="s">
        <v>202</v>
      </c>
      <c r="C112" s="9" t="s">
        <v>203</v>
      </c>
      <c r="D112" s="9" t="s">
        <v>204</v>
      </c>
      <c r="E112" s="9">
        <v>2.5</v>
      </c>
      <c r="F112" s="10">
        <v>200</v>
      </c>
      <c r="G112" s="17">
        <v>500</v>
      </c>
      <c r="H112" s="18">
        <v>7.7685599999999999</v>
      </c>
      <c r="I112" s="10">
        <v>3884.28</v>
      </c>
      <c r="J112" s="12">
        <v>6523</v>
      </c>
      <c r="K112" s="12" t="s">
        <v>298</v>
      </c>
      <c r="L112" s="9" t="s">
        <v>494</v>
      </c>
    </row>
    <row r="113" spans="1:12" ht="89.25" x14ac:dyDescent="0.25">
      <c r="A113" s="13">
        <v>41052</v>
      </c>
      <c r="B113" s="9" t="s">
        <v>207</v>
      </c>
      <c r="C113" s="9" t="s">
        <v>205</v>
      </c>
      <c r="D113" s="9" t="s">
        <v>206</v>
      </c>
      <c r="E113" s="9">
        <v>5.5</v>
      </c>
      <c r="F113" s="10">
        <v>300</v>
      </c>
      <c r="G113" s="17">
        <v>1650</v>
      </c>
      <c r="H113" s="18">
        <v>7.7755799999999997</v>
      </c>
      <c r="I113" s="10">
        <v>12829.707</v>
      </c>
      <c r="J113" s="12">
        <v>6525</v>
      </c>
      <c r="K113" s="12" t="s">
        <v>17</v>
      </c>
      <c r="L113" s="9" t="s">
        <v>495</v>
      </c>
    </row>
    <row r="114" spans="1:12" ht="51" x14ac:dyDescent="0.25">
      <c r="A114" s="13">
        <v>41050</v>
      </c>
      <c r="B114" s="9" t="s">
        <v>30</v>
      </c>
      <c r="C114" s="9" t="s">
        <v>197</v>
      </c>
      <c r="D114" s="9" t="s">
        <v>208</v>
      </c>
      <c r="E114" s="9"/>
      <c r="F114" s="10"/>
      <c r="G114" s="17">
        <v>50</v>
      </c>
      <c r="H114" s="18">
        <v>7.7735399999999997</v>
      </c>
      <c r="I114" s="10">
        <v>388.67</v>
      </c>
      <c r="J114" s="12">
        <v>6526</v>
      </c>
      <c r="K114" s="12" t="s">
        <v>298</v>
      </c>
      <c r="L114" s="9" t="s">
        <v>209</v>
      </c>
    </row>
    <row r="115" spans="1:12" ht="51" x14ac:dyDescent="0.25">
      <c r="A115" s="13">
        <v>41054</v>
      </c>
      <c r="B115" s="9" t="s">
        <v>211</v>
      </c>
      <c r="C115" s="9" t="s">
        <v>212</v>
      </c>
      <c r="D115" s="9" t="s">
        <v>213</v>
      </c>
      <c r="E115" s="9"/>
      <c r="F115" s="10"/>
      <c r="G115" s="17">
        <v>400</v>
      </c>
      <c r="H115" s="18">
        <v>7.7885799999999996</v>
      </c>
      <c r="I115" s="10">
        <v>3115.43</v>
      </c>
      <c r="J115" s="12">
        <v>6527</v>
      </c>
      <c r="K115" s="12" t="s">
        <v>263</v>
      </c>
      <c r="L115" s="9" t="s">
        <v>210</v>
      </c>
    </row>
    <row r="116" spans="1:12" ht="38.25" x14ac:dyDescent="0.25">
      <c r="A116" s="13">
        <v>41054</v>
      </c>
      <c r="B116" s="9" t="s">
        <v>214</v>
      </c>
      <c r="C116" s="9" t="s">
        <v>212</v>
      </c>
      <c r="D116" s="9" t="s">
        <v>213</v>
      </c>
      <c r="E116" s="9"/>
      <c r="F116" s="10"/>
      <c r="G116" s="17">
        <v>400</v>
      </c>
      <c r="H116" s="18">
        <v>7.7885799999999996</v>
      </c>
      <c r="I116" s="10">
        <v>3115.43</v>
      </c>
      <c r="J116" s="12">
        <v>6528</v>
      </c>
      <c r="K116" s="12" t="s">
        <v>307</v>
      </c>
      <c r="L116" s="9" t="s">
        <v>210</v>
      </c>
    </row>
    <row r="117" spans="1:12" ht="38.25" x14ac:dyDescent="0.25">
      <c r="A117" s="13">
        <v>41054</v>
      </c>
      <c r="B117" s="9" t="s">
        <v>215</v>
      </c>
      <c r="C117" s="9" t="s">
        <v>212</v>
      </c>
      <c r="D117" s="9" t="s">
        <v>213</v>
      </c>
      <c r="E117" s="9"/>
      <c r="F117" s="10"/>
      <c r="G117" s="17">
        <v>400</v>
      </c>
      <c r="H117" s="18">
        <v>7.7885799999999996</v>
      </c>
      <c r="I117" s="10">
        <v>3115.44</v>
      </c>
      <c r="J117" s="12">
        <v>6529</v>
      </c>
      <c r="K117" s="12" t="s">
        <v>311</v>
      </c>
      <c r="L117" s="9" t="s">
        <v>210</v>
      </c>
    </row>
    <row r="118" spans="1:12" ht="89.25" x14ac:dyDescent="0.25">
      <c r="A118" s="13">
        <v>41054</v>
      </c>
      <c r="B118" s="9" t="s">
        <v>92</v>
      </c>
      <c r="C118" s="9" t="s">
        <v>217</v>
      </c>
      <c r="D118" s="9" t="s">
        <v>218</v>
      </c>
      <c r="E118" s="9">
        <v>8.5</v>
      </c>
      <c r="F118" s="10" t="s">
        <v>216</v>
      </c>
      <c r="G118" s="17">
        <v>2850</v>
      </c>
      <c r="H118" s="18">
        <v>7.7885799999999996</v>
      </c>
      <c r="I118" s="10">
        <v>22197.45</v>
      </c>
      <c r="J118" s="12">
        <v>6530</v>
      </c>
      <c r="K118" s="12" t="s">
        <v>309</v>
      </c>
      <c r="L118" s="9" t="s">
        <v>496</v>
      </c>
    </row>
    <row r="119" spans="1:12" ht="51" x14ac:dyDescent="0.25">
      <c r="A119" s="13">
        <v>41058</v>
      </c>
      <c r="B119" s="9" t="s">
        <v>301</v>
      </c>
      <c r="C119" s="9" t="s">
        <v>282</v>
      </c>
      <c r="D119" s="9" t="s">
        <v>302</v>
      </c>
      <c r="E119" s="9"/>
      <c r="F119" s="10"/>
      <c r="G119" s="17">
        <v>400</v>
      </c>
      <c r="H119" s="18">
        <v>7.79678</v>
      </c>
      <c r="I119" s="10">
        <v>3118.71</v>
      </c>
      <c r="J119" s="12">
        <v>6536</v>
      </c>
      <c r="K119" s="12" t="s">
        <v>263</v>
      </c>
      <c r="L119" s="9" t="s">
        <v>303</v>
      </c>
    </row>
    <row r="120" spans="1:12" ht="63.75" x14ac:dyDescent="0.25">
      <c r="A120" s="13">
        <v>41059</v>
      </c>
      <c r="B120" s="9" t="s">
        <v>141</v>
      </c>
      <c r="C120" s="9" t="s">
        <v>57</v>
      </c>
      <c r="D120" s="9" t="s">
        <v>225</v>
      </c>
      <c r="E120" s="9">
        <v>3.5</v>
      </c>
      <c r="F120" s="10">
        <v>150</v>
      </c>
      <c r="G120" s="17">
        <v>525</v>
      </c>
      <c r="H120" s="18">
        <v>7.8034600000000003</v>
      </c>
      <c r="I120" s="10">
        <v>4096.82</v>
      </c>
      <c r="J120" s="12">
        <v>6537</v>
      </c>
      <c r="K120" s="12" t="s">
        <v>299</v>
      </c>
      <c r="L120" s="9" t="s">
        <v>497</v>
      </c>
    </row>
    <row r="121" spans="1:12" ht="51" x14ac:dyDescent="0.25">
      <c r="A121" s="13">
        <v>41059</v>
      </c>
      <c r="B121" s="9" t="s">
        <v>224</v>
      </c>
      <c r="C121" s="9" t="s">
        <v>57</v>
      </c>
      <c r="D121" s="9" t="s">
        <v>225</v>
      </c>
      <c r="E121" s="9">
        <v>3.5</v>
      </c>
      <c r="F121" s="10">
        <v>150</v>
      </c>
      <c r="G121" s="17">
        <v>525</v>
      </c>
      <c r="H121" s="18">
        <v>7.8034600000000003</v>
      </c>
      <c r="I121" s="10">
        <v>4096.82</v>
      </c>
      <c r="J121" s="12">
        <v>6538</v>
      </c>
      <c r="K121" s="12" t="s">
        <v>263</v>
      </c>
      <c r="L121" s="9" t="s">
        <v>497</v>
      </c>
    </row>
    <row r="122" spans="1:12" ht="63.75" x14ac:dyDescent="0.25">
      <c r="A122" s="13">
        <v>41059</v>
      </c>
      <c r="B122" s="9" t="s">
        <v>12</v>
      </c>
      <c r="C122" s="9" t="s">
        <v>220</v>
      </c>
      <c r="D122" s="9" t="s">
        <v>226</v>
      </c>
      <c r="E122" s="9">
        <v>6.5</v>
      </c>
      <c r="F122" s="10">
        <v>250</v>
      </c>
      <c r="G122" s="17">
        <v>1625</v>
      </c>
      <c r="H122" s="18">
        <v>7.8034600000000003</v>
      </c>
      <c r="I122" s="10">
        <v>12680.62</v>
      </c>
      <c r="J122" s="12">
        <v>6539</v>
      </c>
      <c r="K122" s="12" t="s">
        <v>305</v>
      </c>
      <c r="L122" s="9" t="s">
        <v>498</v>
      </c>
    </row>
    <row r="123" spans="1:12" ht="38.25" x14ac:dyDescent="0.25">
      <c r="A123" s="13">
        <v>41059</v>
      </c>
      <c r="B123" s="9" t="s">
        <v>103</v>
      </c>
      <c r="C123" s="9" t="s">
        <v>220</v>
      </c>
      <c r="D123" s="9" t="s">
        <v>227</v>
      </c>
      <c r="E123" s="9">
        <v>5.5</v>
      </c>
      <c r="F123" s="10">
        <v>200</v>
      </c>
      <c r="G123" s="17">
        <v>1100</v>
      </c>
      <c r="H123" s="18">
        <v>7.8034600000000003</v>
      </c>
      <c r="I123" s="10">
        <v>8598.36</v>
      </c>
      <c r="J123" s="12">
        <v>6541</v>
      </c>
      <c r="K123" s="12" t="s">
        <v>300</v>
      </c>
      <c r="L123" s="9" t="s">
        <v>498</v>
      </c>
    </row>
    <row r="124" spans="1:12" x14ac:dyDescent="0.25">
      <c r="A124" s="13"/>
      <c r="B124" s="12" t="s">
        <v>260</v>
      </c>
      <c r="C124" s="9"/>
      <c r="D124" s="9"/>
      <c r="E124" s="9"/>
      <c r="F124" s="10"/>
      <c r="G124" s="17"/>
      <c r="H124" s="18"/>
      <c r="I124" s="10"/>
      <c r="J124" s="12"/>
      <c r="K124" s="12"/>
      <c r="L124" s="9"/>
    </row>
    <row r="125" spans="1:12" ht="38.25" x14ac:dyDescent="0.25">
      <c r="A125" s="13">
        <v>41061</v>
      </c>
      <c r="B125" s="9" t="s">
        <v>30</v>
      </c>
      <c r="C125" s="9" t="s">
        <v>221</v>
      </c>
      <c r="D125" s="9" t="s">
        <v>222</v>
      </c>
      <c r="E125" s="9">
        <v>5.5</v>
      </c>
      <c r="F125" s="10">
        <v>300</v>
      </c>
      <c r="G125" s="17">
        <v>1650</v>
      </c>
      <c r="H125" s="18">
        <v>7.8247999999999998</v>
      </c>
      <c r="I125" s="10">
        <v>12910.92</v>
      </c>
      <c r="J125" s="12">
        <v>6545</v>
      </c>
      <c r="K125" s="12" t="s">
        <v>298</v>
      </c>
      <c r="L125" s="9" t="s">
        <v>499</v>
      </c>
    </row>
    <row r="126" spans="1:12" ht="25.5" x14ac:dyDescent="0.25">
      <c r="A126" s="13">
        <v>41061</v>
      </c>
      <c r="B126" s="9" t="s">
        <v>314</v>
      </c>
      <c r="C126" s="9" t="s">
        <v>220</v>
      </c>
      <c r="D126" s="9" t="s">
        <v>223</v>
      </c>
      <c r="E126" s="9">
        <v>4.5</v>
      </c>
      <c r="F126" s="10">
        <v>250</v>
      </c>
      <c r="G126" s="17">
        <v>1125</v>
      </c>
      <c r="H126" s="18">
        <v>7.8247999999999998</v>
      </c>
      <c r="I126" s="10">
        <v>8802.9</v>
      </c>
      <c r="J126" s="12">
        <v>6542</v>
      </c>
      <c r="K126" s="12" t="s">
        <v>297</v>
      </c>
      <c r="L126" s="9" t="s">
        <v>498</v>
      </c>
    </row>
    <row r="127" spans="1:12" ht="51" x14ac:dyDescent="0.25">
      <c r="A127" s="13">
        <v>41065</v>
      </c>
      <c r="B127" s="9" t="s">
        <v>71</v>
      </c>
      <c r="C127" s="9" t="s">
        <v>228</v>
      </c>
      <c r="D127" s="9" t="s">
        <v>229</v>
      </c>
      <c r="E127" s="9">
        <v>5.5</v>
      </c>
      <c r="F127" s="10">
        <v>350</v>
      </c>
      <c r="G127" s="17">
        <v>1925</v>
      </c>
      <c r="H127" s="18">
        <v>7.82944</v>
      </c>
      <c r="I127" s="10">
        <v>15071.67</v>
      </c>
      <c r="J127" s="12">
        <v>6548</v>
      </c>
      <c r="K127" s="12" t="s">
        <v>263</v>
      </c>
      <c r="L127" s="9" t="s">
        <v>296</v>
      </c>
    </row>
    <row r="128" spans="1:12" ht="38.25" x14ac:dyDescent="0.25">
      <c r="A128" s="13">
        <v>41067</v>
      </c>
      <c r="B128" s="9" t="s">
        <v>30</v>
      </c>
      <c r="C128" s="9" t="s">
        <v>230</v>
      </c>
      <c r="D128" s="9" t="s">
        <v>231</v>
      </c>
      <c r="E128" s="9">
        <v>0</v>
      </c>
      <c r="F128" s="10">
        <v>0</v>
      </c>
      <c r="G128" s="17">
        <v>75</v>
      </c>
      <c r="H128" s="18">
        <v>7.8385600000000002</v>
      </c>
      <c r="I128" s="10">
        <v>587.89</v>
      </c>
      <c r="J128" s="12">
        <v>6550</v>
      </c>
      <c r="K128" s="12" t="s">
        <v>298</v>
      </c>
      <c r="L128" s="9" t="s">
        <v>232</v>
      </c>
    </row>
    <row r="129" spans="1:12" ht="51" x14ac:dyDescent="0.25">
      <c r="A129" s="13">
        <v>41068</v>
      </c>
      <c r="B129" s="9" t="s">
        <v>24</v>
      </c>
      <c r="C129" s="9" t="s">
        <v>14</v>
      </c>
      <c r="D129" s="9" t="s">
        <v>233</v>
      </c>
      <c r="E129" s="9">
        <v>3.5</v>
      </c>
      <c r="F129" s="10">
        <v>150</v>
      </c>
      <c r="G129" s="17">
        <v>525</v>
      </c>
      <c r="H129" s="18">
        <v>7.8586499999999999</v>
      </c>
      <c r="I129" s="10">
        <v>4125.79</v>
      </c>
      <c r="J129" s="12">
        <v>6554</v>
      </c>
      <c r="K129" s="12" t="s">
        <v>263</v>
      </c>
      <c r="L129" s="9" t="s">
        <v>234</v>
      </c>
    </row>
    <row r="130" spans="1:12" ht="25.5" x14ac:dyDescent="0.25">
      <c r="A130" s="13">
        <v>41072</v>
      </c>
      <c r="B130" s="9" t="s">
        <v>314</v>
      </c>
      <c r="C130" s="9" t="s">
        <v>31</v>
      </c>
      <c r="D130" s="9" t="s">
        <v>235</v>
      </c>
      <c r="E130" s="9">
        <v>5.5</v>
      </c>
      <c r="F130" s="10">
        <v>250</v>
      </c>
      <c r="G130" s="17">
        <v>1375</v>
      </c>
      <c r="H130" s="18">
        <v>7.8762299999999996</v>
      </c>
      <c r="I130" s="10">
        <v>10829.82</v>
      </c>
      <c r="J130" s="12">
        <v>6556</v>
      </c>
      <c r="K130" s="12" t="s">
        <v>297</v>
      </c>
      <c r="L130" s="9" t="s">
        <v>236</v>
      </c>
    </row>
    <row r="131" spans="1:12" ht="38.25" x14ac:dyDescent="0.25">
      <c r="A131" s="13">
        <v>41072</v>
      </c>
      <c r="B131" s="9" t="s">
        <v>10</v>
      </c>
      <c r="C131" s="9" t="s">
        <v>237</v>
      </c>
      <c r="D131" s="9" t="s">
        <v>238</v>
      </c>
      <c r="E131" s="9">
        <v>5.5</v>
      </c>
      <c r="F131" s="10">
        <v>150</v>
      </c>
      <c r="G131" s="17">
        <v>825</v>
      </c>
      <c r="H131" s="18">
        <v>7.8762299999999996</v>
      </c>
      <c r="I131" s="10">
        <v>6497.89</v>
      </c>
      <c r="J131" s="12">
        <v>6555</v>
      </c>
      <c r="K131" s="12" t="s">
        <v>298</v>
      </c>
      <c r="L131" s="9" t="s">
        <v>236</v>
      </c>
    </row>
    <row r="132" spans="1:12" ht="63.75" x14ac:dyDescent="0.25">
      <c r="A132" s="13">
        <v>41072</v>
      </c>
      <c r="B132" s="9" t="s">
        <v>239</v>
      </c>
      <c r="C132" s="9" t="s">
        <v>230</v>
      </c>
      <c r="D132" s="9" t="s">
        <v>240</v>
      </c>
      <c r="E132" s="9">
        <v>0</v>
      </c>
      <c r="F132" s="10">
        <v>0</v>
      </c>
      <c r="G132" s="17">
        <v>400</v>
      </c>
      <c r="H132" s="18">
        <v>7.8762299999999996</v>
      </c>
      <c r="I132" s="10">
        <v>3150.49</v>
      </c>
      <c r="J132" s="12">
        <v>6560</v>
      </c>
      <c r="K132" s="12" t="s">
        <v>305</v>
      </c>
      <c r="L132" s="9" t="s">
        <v>241</v>
      </c>
    </row>
    <row r="133" spans="1:12" ht="38.25" x14ac:dyDescent="0.25">
      <c r="A133" s="13">
        <v>41072</v>
      </c>
      <c r="B133" s="9" t="s">
        <v>242</v>
      </c>
      <c r="C133" s="9" t="s">
        <v>230</v>
      </c>
      <c r="D133" s="9" t="s">
        <v>240</v>
      </c>
      <c r="E133" s="9">
        <v>0</v>
      </c>
      <c r="F133" s="10">
        <v>0</v>
      </c>
      <c r="G133" s="17">
        <v>400</v>
      </c>
      <c r="H133" s="18">
        <v>7.8762299999999996</v>
      </c>
      <c r="I133" s="10">
        <v>3150.49</v>
      </c>
      <c r="J133" s="12">
        <v>6561</v>
      </c>
      <c r="K133" s="12" t="s">
        <v>307</v>
      </c>
      <c r="L133" s="9" t="s">
        <v>241</v>
      </c>
    </row>
    <row r="134" spans="1:12" ht="51" x14ac:dyDescent="0.25">
      <c r="A134" s="13">
        <v>41074</v>
      </c>
      <c r="B134" s="9" t="s">
        <v>243</v>
      </c>
      <c r="C134" s="9" t="s">
        <v>244</v>
      </c>
      <c r="D134" s="9" t="s">
        <v>245</v>
      </c>
      <c r="E134" s="9">
        <v>7.5</v>
      </c>
      <c r="F134" s="10">
        <v>300</v>
      </c>
      <c r="G134" s="17">
        <v>2250</v>
      </c>
      <c r="H134" s="18">
        <v>7.87547</v>
      </c>
      <c r="I134" s="10">
        <v>17719.810000000001</v>
      </c>
      <c r="J134" s="12">
        <v>6557</v>
      </c>
      <c r="K134" s="12" t="s">
        <v>263</v>
      </c>
      <c r="L134" s="9" t="s">
        <v>248</v>
      </c>
    </row>
    <row r="135" spans="1:12" ht="63.75" x14ac:dyDescent="0.25">
      <c r="A135" s="13">
        <v>41074</v>
      </c>
      <c r="B135" s="9" t="s">
        <v>141</v>
      </c>
      <c r="C135" s="9" t="s">
        <v>244</v>
      </c>
      <c r="D135" s="9" t="s">
        <v>246</v>
      </c>
      <c r="E135" s="9">
        <v>7.5</v>
      </c>
      <c r="F135" s="10">
        <v>300</v>
      </c>
      <c r="G135" s="17">
        <v>2250</v>
      </c>
      <c r="H135" s="18">
        <v>7.87547</v>
      </c>
      <c r="I135" s="10">
        <v>17719.810000000001</v>
      </c>
      <c r="J135" s="12">
        <v>6559</v>
      </c>
      <c r="K135" s="12" t="s">
        <v>299</v>
      </c>
      <c r="L135" s="9" t="s">
        <v>248</v>
      </c>
    </row>
    <row r="136" spans="1:12" ht="63.75" x14ac:dyDescent="0.25">
      <c r="A136" s="13">
        <v>41074</v>
      </c>
      <c r="B136" s="9" t="s">
        <v>139</v>
      </c>
      <c r="C136" s="9" t="s">
        <v>244</v>
      </c>
      <c r="D136" s="9" t="s">
        <v>247</v>
      </c>
      <c r="E136" s="9">
        <v>7.5</v>
      </c>
      <c r="F136" s="10">
        <v>300</v>
      </c>
      <c r="G136" s="17">
        <v>2250</v>
      </c>
      <c r="H136" s="18">
        <v>7.87547</v>
      </c>
      <c r="I136" s="10">
        <v>17719.8</v>
      </c>
      <c r="J136" s="12">
        <v>6558</v>
      </c>
      <c r="K136" s="12" t="s">
        <v>305</v>
      </c>
      <c r="L136" s="9" t="s">
        <v>248</v>
      </c>
    </row>
    <row r="137" spans="1:12" ht="63.75" x14ac:dyDescent="0.25">
      <c r="A137" s="13">
        <v>41074</v>
      </c>
      <c r="B137" s="9" t="s">
        <v>53</v>
      </c>
      <c r="C137" s="9" t="s">
        <v>57</v>
      </c>
      <c r="D137" s="9" t="s">
        <v>249</v>
      </c>
      <c r="E137" s="9">
        <v>3.5</v>
      </c>
      <c r="F137" s="10">
        <v>150</v>
      </c>
      <c r="G137" s="17">
        <v>525</v>
      </c>
      <c r="H137" s="18">
        <v>7.8762299999999996</v>
      </c>
      <c r="I137" s="10">
        <v>4135.0200000000004</v>
      </c>
      <c r="J137" s="12">
        <v>6564</v>
      </c>
      <c r="K137" s="12" t="s">
        <v>305</v>
      </c>
      <c r="L137" s="9" t="s">
        <v>250</v>
      </c>
    </row>
    <row r="138" spans="1:12" ht="63.75" x14ac:dyDescent="0.25">
      <c r="A138" s="13">
        <v>41074</v>
      </c>
      <c r="B138" s="9" t="s">
        <v>45</v>
      </c>
      <c r="C138" s="9" t="s">
        <v>57</v>
      </c>
      <c r="D138" s="9" t="s">
        <v>238</v>
      </c>
      <c r="E138" s="9"/>
      <c r="F138" s="10"/>
      <c r="G138" s="17">
        <v>50</v>
      </c>
      <c r="H138" s="18">
        <v>7.8762299999999996</v>
      </c>
      <c r="I138" s="10">
        <v>393.81</v>
      </c>
      <c r="J138" s="12">
        <v>6565</v>
      </c>
      <c r="K138" s="12" t="s">
        <v>305</v>
      </c>
      <c r="L138" s="9" t="s">
        <v>251</v>
      </c>
    </row>
    <row r="139" spans="1:12" ht="51" x14ac:dyDescent="0.25">
      <c r="A139" s="15">
        <v>41082</v>
      </c>
      <c r="B139" s="9" t="s">
        <v>30</v>
      </c>
      <c r="C139" s="9" t="s">
        <v>253</v>
      </c>
      <c r="D139" s="9" t="s">
        <v>254</v>
      </c>
      <c r="E139" s="9"/>
      <c r="F139" s="10"/>
      <c r="G139" s="17">
        <v>50</v>
      </c>
      <c r="H139" s="18">
        <v>7.8558599999999998</v>
      </c>
      <c r="I139" s="10">
        <v>392.79</v>
      </c>
      <c r="J139" s="12">
        <v>6574</v>
      </c>
      <c r="K139" s="12" t="s">
        <v>298</v>
      </c>
      <c r="L139" s="9" t="s">
        <v>255</v>
      </c>
    </row>
    <row r="140" spans="1:12" ht="51" x14ac:dyDescent="0.25">
      <c r="A140" s="15">
        <v>41082</v>
      </c>
      <c r="B140" s="21" t="s">
        <v>103</v>
      </c>
      <c r="C140" s="9" t="s">
        <v>21</v>
      </c>
      <c r="D140" s="9" t="s">
        <v>256</v>
      </c>
      <c r="E140" s="9">
        <v>2.5</v>
      </c>
      <c r="F140" s="10">
        <v>250</v>
      </c>
      <c r="G140" s="17">
        <v>625</v>
      </c>
      <c r="H140" s="18">
        <v>7.8558599999999998</v>
      </c>
      <c r="I140" s="10">
        <v>4909.91</v>
      </c>
      <c r="J140" s="12">
        <v>6572</v>
      </c>
      <c r="K140" s="12" t="s">
        <v>300</v>
      </c>
      <c r="L140" s="9" t="s">
        <v>257</v>
      </c>
    </row>
    <row r="141" spans="1:12" ht="38.25" x14ac:dyDescent="0.25">
      <c r="A141" s="15">
        <v>41086</v>
      </c>
      <c r="B141" s="9" t="s">
        <v>102</v>
      </c>
      <c r="C141" s="9" t="s">
        <v>14</v>
      </c>
      <c r="D141" s="9" t="s">
        <v>258</v>
      </c>
      <c r="E141" s="9">
        <v>2.5</v>
      </c>
      <c r="F141" s="10">
        <v>200</v>
      </c>
      <c r="G141" s="17">
        <v>500</v>
      </c>
      <c r="H141" s="18">
        <v>7.8522699999999999</v>
      </c>
      <c r="I141" s="10">
        <v>3926.14</v>
      </c>
      <c r="J141" s="12">
        <v>6575</v>
      </c>
      <c r="K141" s="12" t="s">
        <v>300</v>
      </c>
      <c r="L141" s="9" t="s">
        <v>259</v>
      </c>
    </row>
    <row r="142" spans="1:12" ht="51" x14ac:dyDescent="0.25">
      <c r="A142" s="15">
        <v>41086</v>
      </c>
      <c r="B142" s="9" t="s">
        <v>71</v>
      </c>
      <c r="C142" s="9" t="s">
        <v>261</v>
      </c>
      <c r="D142" s="9" t="s">
        <v>262</v>
      </c>
      <c r="E142" s="9">
        <v>1.5</v>
      </c>
      <c r="F142" s="10">
        <v>250</v>
      </c>
      <c r="G142" s="17">
        <v>375</v>
      </c>
      <c r="H142" s="18">
        <v>7.8522699999999999</v>
      </c>
      <c r="I142" s="10">
        <v>2944.6</v>
      </c>
      <c r="J142" s="12">
        <v>6577</v>
      </c>
      <c r="K142" s="12" t="s">
        <v>263</v>
      </c>
      <c r="L142" s="9" t="s">
        <v>264</v>
      </c>
    </row>
    <row r="143" spans="1:12" ht="63.75" x14ac:dyDescent="0.25">
      <c r="A143" s="15">
        <v>41087</v>
      </c>
      <c r="B143" s="9" t="s">
        <v>267</v>
      </c>
      <c r="C143" s="9" t="s">
        <v>268</v>
      </c>
      <c r="D143" s="9" t="s">
        <v>269</v>
      </c>
      <c r="E143" s="9">
        <v>8.5</v>
      </c>
      <c r="F143" s="10">
        <v>200</v>
      </c>
      <c r="G143" s="17">
        <v>1700</v>
      </c>
      <c r="H143" s="18">
        <v>7.8574900000000003</v>
      </c>
      <c r="I143" s="10">
        <v>13357.733</v>
      </c>
      <c r="J143" s="12">
        <v>6581</v>
      </c>
      <c r="K143" s="12" t="s">
        <v>312</v>
      </c>
      <c r="L143" s="9" t="s">
        <v>270</v>
      </c>
    </row>
    <row r="144" spans="1:12" ht="63.75" x14ac:dyDescent="0.25">
      <c r="A144" s="15">
        <v>41087</v>
      </c>
      <c r="B144" s="9" t="s">
        <v>149</v>
      </c>
      <c r="C144" s="9" t="s">
        <v>268</v>
      </c>
      <c r="D144" s="9" t="s">
        <v>269</v>
      </c>
      <c r="E144" s="9">
        <v>8.5</v>
      </c>
      <c r="F144" s="10">
        <v>250</v>
      </c>
      <c r="G144" s="17">
        <v>2125</v>
      </c>
      <c r="H144" s="18">
        <v>7.8574900000000003</v>
      </c>
      <c r="I144" s="10">
        <v>16697.166250000002</v>
      </c>
      <c r="J144" s="12">
        <v>6580</v>
      </c>
      <c r="K144" s="12" t="s">
        <v>307</v>
      </c>
      <c r="L144" s="9" t="s">
        <v>270</v>
      </c>
    </row>
    <row r="145" spans="1:12" ht="25.5" x14ac:dyDescent="0.25">
      <c r="A145" s="15">
        <v>41087</v>
      </c>
      <c r="B145" s="9" t="s">
        <v>164</v>
      </c>
      <c r="C145" s="9" t="s">
        <v>265</v>
      </c>
      <c r="D145" s="9" t="s">
        <v>273</v>
      </c>
      <c r="E145" s="9">
        <v>5.5</v>
      </c>
      <c r="F145" s="10">
        <v>350</v>
      </c>
      <c r="G145" s="17">
        <v>1925</v>
      </c>
      <c r="H145" s="18">
        <v>7.8461400000000001</v>
      </c>
      <c r="I145" s="10">
        <v>15103.8195</v>
      </c>
      <c r="J145" s="12">
        <v>6582</v>
      </c>
      <c r="K145" s="12" t="s">
        <v>18</v>
      </c>
      <c r="L145" s="9" t="s">
        <v>266</v>
      </c>
    </row>
    <row r="146" spans="1:12" x14ac:dyDescent="0.25">
      <c r="A146" s="15"/>
      <c r="B146" s="12" t="s">
        <v>279</v>
      </c>
      <c r="C146" s="9"/>
      <c r="D146" s="9"/>
      <c r="E146" s="9"/>
      <c r="F146" s="10"/>
      <c r="G146" s="17"/>
      <c r="H146" s="18"/>
      <c r="I146" s="10"/>
      <c r="J146" s="12"/>
      <c r="K146" s="12"/>
      <c r="L146" s="9"/>
    </row>
    <row r="147" spans="1:12" ht="63.75" x14ac:dyDescent="0.25">
      <c r="A147" s="15">
        <v>41095</v>
      </c>
      <c r="B147" s="9" t="s">
        <v>12</v>
      </c>
      <c r="C147" s="9" t="s">
        <v>271</v>
      </c>
      <c r="D147" s="9" t="s">
        <v>272</v>
      </c>
      <c r="E147" s="9">
        <v>5.5</v>
      </c>
      <c r="F147" s="10">
        <v>350</v>
      </c>
      <c r="G147" s="17">
        <v>1925</v>
      </c>
      <c r="H147" s="18">
        <v>7.8237800000000002</v>
      </c>
      <c r="I147" s="10">
        <v>15060.7765</v>
      </c>
      <c r="J147" s="12">
        <v>6583</v>
      </c>
      <c r="K147" s="12" t="s">
        <v>305</v>
      </c>
      <c r="L147" s="9" t="s">
        <v>274</v>
      </c>
    </row>
    <row r="148" spans="1:12" ht="51" x14ac:dyDescent="0.25">
      <c r="A148" s="15">
        <v>41099</v>
      </c>
      <c r="B148" s="9" t="s">
        <v>70</v>
      </c>
      <c r="C148" s="9" t="s">
        <v>261</v>
      </c>
      <c r="D148" s="9" t="s">
        <v>275</v>
      </c>
      <c r="E148" s="9">
        <v>3.5</v>
      </c>
      <c r="F148" s="10">
        <v>200</v>
      </c>
      <c r="G148" s="17">
        <v>700</v>
      </c>
      <c r="H148" s="18">
        <v>7.8196399999999997</v>
      </c>
      <c r="I148" s="10">
        <v>5473.7479999999996</v>
      </c>
      <c r="J148" s="12">
        <v>6584</v>
      </c>
      <c r="K148" s="12" t="s">
        <v>263</v>
      </c>
      <c r="L148" s="9" t="s">
        <v>276</v>
      </c>
    </row>
    <row r="149" spans="1:12" ht="51" x14ac:dyDescent="0.25">
      <c r="A149" s="15">
        <v>41099</v>
      </c>
      <c r="B149" s="9" t="s">
        <v>277</v>
      </c>
      <c r="C149" s="9" t="s">
        <v>261</v>
      </c>
      <c r="D149" s="9" t="s">
        <v>275</v>
      </c>
      <c r="E149" s="9">
        <v>3.5</v>
      </c>
      <c r="F149" s="10">
        <v>200</v>
      </c>
      <c r="G149" s="17">
        <v>700</v>
      </c>
      <c r="H149" s="18">
        <v>7.8196399999999997</v>
      </c>
      <c r="I149" s="10">
        <v>5473.7479999999996</v>
      </c>
      <c r="J149" s="12">
        <v>6585</v>
      </c>
      <c r="K149" s="12" t="s">
        <v>263</v>
      </c>
      <c r="L149" s="9" t="s">
        <v>276</v>
      </c>
    </row>
    <row r="150" spans="1:12" ht="63.75" x14ac:dyDescent="0.25">
      <c r="A150" s="15">
        <v>41099</v>
      </c>
      <c r="B150" s="9" t="s">
        <v>56</v>
      </c>
      <c r="C150" s="9" t="s">
        <v>265</v>
      </c>
      <c r="D150" s="9" t="s">
        <v>278</v>
      </c>
      <c r="E150" s="9">
        <v>4.5</v>
      </c>
      <c r="F150" s="10">
        <v>300</v>
      </c>
      <c r="G150" s="17">
        <v>1350</v>
      </c>
      <c r="H150" s="18">
        <v>7.8196399999999997</v>
      </c>
      <c r="I150" s="10">
        <v>10556.513999999999</v>
      </c>
      <c r="J150" s="12">
        <v>6587</v>
      </c>
      <c r="K150" s="12" t="s">
        <v>305</v>
      </c>
      <c r="L150" s="9" t="s">
        <v>293</v>
      </c>
    </row>
    <row r="151" spans="1:12" ht="38.25" x14ac:dyDescent="0.25">
      <c r="A151" s="15">
        <v>41106</v>
      </c>
      <c r="B151" s="9" t="s">
        <v>44</v>
      </c>
      <c r="C151" s="9" t="s">
        <v>280</v>
      </c>
      <c r="D151" s="9" t="s">
        <v>281</v>
      </c>
      <c r="E151" s="9">
        <v>0</v>
      </c>
      <c r="F151" s="10">
        <v>0</v>
      </c>
      <c r="G151" s="17">
        <v>50</v>
      </c>
      <c r="H151" s="18">
        <v>7.8260199999999998</v>
      </c>
      <c r="I151" s="10">
        <v>391.30099999999999</v>
      </c>
      <c r="J151" s="12">
        <v>6588</v>
      </c>
      <c r="K151" s="12" t="s">
        <v>18</v>
      </c>
      <c r="L151" s="9" t="s">
        <v>292</v>
      </c>
    </row>
    <row r="152" spans="1:12" ht="63.75" x14ac:dyDescent="0.25">
      <c r="A152" s="15">
        <v>41104</v>
      </c>
      <c r="B152" s="9" t="s">
        <v>239</v>
      </c>
      <c r="C152" s="9" t="s">
        <v>282</v>
      </c>
      <c r="D152" s="9" t="s">
        <v>240</v>
      </c>
      <c r="E152" s="9">
        <v>0</v>
      </c>
      <c r="F152" s="10">
        <v>0</v>
      </c>
      <c r="G152" s="17">
        <v>400</v>
      </c>
      <c r="H152" s="18">
        <v>7.8762299999999996</v>
      </c>
      <c r="I152" s="10">
        <v>3150.4919999999997</v>
      </c>
      <c r="J152" s="12">
        <v>6590</v>
      </c>
      <c r="K152" s="12" t="s">
        <v>305</v>
      </c>
      <c r="L152" s="9" t="s">
        <v>241</v>
      </c>
    </row>
    <row r="153" spans="1:12" ht="51" x14ac:dyDescent="0.25">
      <c r="A153" s="15">
        <v>41106</v>
      </c>
      <c r="B153" s="9" t="s">
        <v>224</v>
      </c>
      <c r="C153" s="9" t="s">
        <v>280</v>
      </c>
      <c r="D153" s="9" t="s">
        <v>281</v>
      </c>
      <c r="E153" s="9">
        <v>0</v>
      </c>
      <c r="F153" s="10">
        <v>0</v>
      </c>
      <c r="G153" s="17">
        <v>50</v>
      </c>
      <c r="H153" s="18">
        <v>7.8260199999999998</v>
      </c>
      <c r="I153" s="10">
        <v>391.30099999999999</v>
      </c>
      <c r="J153" s="12">
        <v>6591</v>
      </c>
      <c r="K153" s="12" t="s">
        <v>263</v>
      </c>
      <c r="L153" s="9" t="s">
        <v>292</v>
      </c>
    </row>
    <row r="154" spans="1:12" ht="38.25" x14ac:dyDescent="0.25">
      <c r="A154" s="15">
        <v>41103</v>
      </c>
      <c r="B154" s="9" t="s">
        <v>102</v>
      </c>
      <c r="C154" s="9" t="s">
        <v>283</v>
      </c>
      <c r="D154" s="9" t="s">
        <v>284</v>
      </c>
      <c r="E154" s="9">
        <v>2.5</v>
      </c>
      <c r="F154" s="10">
        <v>300</v>
      </c>
      <c r="G154" s="17">
        <v>750</v>
      </c>
      <c r="H154" s="18">
        <v>7.8284099999999999</v>
      </c>
      <c r="I154" s="10">
        <v>5871.3074999999999</v>
      </c>
      <c r="J154" s="12">
        <v>6593</v>
      </c>
      <c r="K154" s="12" t="s">
        <v>300</v>
      </c>
      <c r="L154" s="9" t="s">
        <v>294</v>
      </c>
    </row>
    <row r="155" spans="1:12" ht="51" x14ac:dyDescent="0.25">
      <c r="A155" s="15">
        <v>41103</v>
      </c>
      <c r="B155" s="9" t="s">
        <v>285</v>
      </c>
      <c r="C155" s="9" t="s">
        <v>286</v>
      </c>
      <c r="D155" s="9" t="s">
        <v>284</v>
      </c>
      <c r="E155" s="9">
        <v>2.5</v>
      </c>
      <c r="F155" s="10">
        <v>250</v>
      </c>
      <c r="G155" s="17">
        <v>625</v>
      </c>
      <c r="H155" s="18">
        <v>7.8284099999999999</v>
      </c>
      <c r="I155" s="10">
        <v>4892.7562500000004</v>
      </c>
      <c r="J155" s="12">
        <v>6594</v>
      </c>
      <c r="K155" s="12" t="s">
        <v>263</v>
      </c>
      <c r="L155" s="9" t="s">
        <v>294</v>
      </c>
    </row>
    <row r="156" spans="1:12" ht="63.75" x14ac:dyDescent="0.25">
      <c r="A156" s="15">
        <v>41106</v>
      </c>
      <c r="B156" s="9" t="s">
        <v>33</v>
      </c>
      <c r="C156" s="9" t="s">
        <v>221</v>
      </c>
      <c r="D156" s="9" t="s">
        <v>288</v>
      </c>
      <c r="E156" s="9">
        <v>2.5</v>
      </c>
      <c r="F156" s="10">
        <v>300</v>
      </c>
      <c r="G156" s="17">
        <v>750</v>
      </c>
      <c r="H156" s="18">
        <v>7.8112399999999997</v>
      </c>
      <c r="I156" s="10">
        <v>5858.4299999999994</v>
      </c>
      <c r="J156" s="12">
        <v>6597</v>
      </c>
      <c r="K156" s="12" t="s">
        <v>305</v>
      </c>
      <c r="L156" s="9" t="s">
        <v>295</v>
      </c>
    </row>
    <row r="157" spans="1:12" ht="63.75" x14ac:dyDescent="0.25">
      <c r="A157" s="15">
        <v>41106</v>
      </c>
      <c r="B157" s="9" t="s">
        <v>123</v>
      </c>
      <c r="C157" s="9" t="s">
        <v>221</v>
      </c>
      <c r="D157" s="9" t="s">
        <v>288</v>
      </c>
      <c r="E157" s="9">
        <v>2.5</v>
      </c>
      <c r="F157" s="10">
        <v>250</v>
      </c>
      <c r="G157" s="17">
        <v>625</v>
      </c>
      <c r="H157" s="18">
        <v>7.8112399999999997</v>
      </c>
      <c r="I157" s="10">
        <v>4882.0249999999996</v>
      </c>
      <c r="J157" s="12">
        <v>6598</v>
      </c>
      <c r="K157" s="12" t="s">
        <v>305</v>
      </c>
      <c r="L157" s="9" t="s">
        <v>295</v>
      </c>
    </row>
    <row r="158" spans="1:12" ht="76.5" x14ac:dyDescent="0.25">
      <c r="A158" s="15">
        <v>41106</v>
      </c>
      <c r="B158" s="9" t="s">
        <v>71</v>
      </c>
      <c r="C158" s="9" t="s">
        <v>289</v>
      </c>
      <c r="D158" s="9" t="s">
        <v>287</v>
      </c>
      <c r="E158" s="9">
        <v>4.5</v>
      </c>
      <c r="F158" s="10">
        <v>350</v>
      </c>
      <c r="G158" s="17">
        <v>1575</v>
      </c>
      <c r="H158" s="18">
        <v>7.8157500000000004</v>
      </c>
      <c r="I158" s="10">
        <v>12309.806250000001</v>
      </c>
      <c r="J158" s="12">
        <v>6599</v>
      </c>
      <c r="K158" s="12" t="s">
        <v>263</v>
      </c>
      <c r="L158" s="9" t="s">
        <v>291</v>
      </c>
    </row>
    <row r="159" spans="1:12" ht="76.5" x14ac:dyDescent="0.25">
      <c r="A159" s="15">
        <v>41106</v>
      </c>
      <c r="B159" s="9" t="s">
        <v>56</v>
      </c>
      <c r="C159" s="9" t="s">
        <v>290</v>
      </c>
      <c r="D159" s="9" t="s">
        <v>287</v>
      </c>
      <c r="E159" s="9">
        <v>4.5</v>
      </c>
      <c r="F159" s="10">
        <v>300</v>
      </c>
      <c r="G159" s="17">
        <v>1350</v>
      </c>
      <c r="H159" s="18">
        <v>7.8157500000000004</v>
      </c>
      <c r="I159" s="10">
        <v>10551.262500000001</v>
      </c>
      <c r="J159" s="12">
        <v>6601</v>
      </c>
      <c r="K159" s="12" t="s">
        <v>305</v>
      </c>
      <c r="L159" s="9" t="s">
        <v>291</v>
      </c>
    </row>
    <row r="160" spans="1:12" ht="76.5" x14ac:dyDescent="0.25">
      <c r="A160" s="15">
        <v>41109</v>
      </c>
      <c r="B160" s="9" t="s">
        <v>315</v>
      </c>
      <c r="C160" s="9" t="s">
        <v>316</v>
      </c>
      <c r="D160" s="9" t="s">
        <v>317</v>
      </c>
      <c r="E160" s="9">
        <v>6.5</v>
      </c>
      <c r="F160" s="10">
        <v>150</v>
      </c>
      <c r="G160" s="17">
        <v>975</v>
      </c>
      <c r="H160" s="18">
        <v>7.8188199999999997</v>
      </c>
      <c r="I160" s="10">
        <v>7623.3494999999994</v>
      </c>
      <c r="J160" s="12">
        <v>6602</v>
      </c>
      <c r="K160" s="12" t="s">
        <v>305</v>
      </c>
      <c r="L160" s="9" t="s">
        <v>327</v>
      </c>
    </row>
    <row r="161" spans="1:12" ht="51" x14ac:dyDescent="0.25">
      <c r="A161" s="15">
        <v>41110</v>
      </c>
      <c r="B161" s="9" t="s">
        <v>211</v>
      </c>
      <c r="C161" s="9" t="s">
        <v>261</v>
      </c>
      <c r="D161" s="9" t="s">
        <v>318</v>
      </c>
      <c r="E161" s="9">
        <v>2.5</v>
      </c>
      <c r="F161" s="10">
        <v>150</v>
      </c>
      <c r="G161" s="17">
        <v>375</v>
      </c>
      <c r="H161" s="18">
        <v>7.8242599999999998</v>
      </c>
      <c r="I161" s="10">
        <v>2934.0974999999999</v>
      </c>
      <c r="J161" s="12">
        <v>6604</v>
      </c>
      <c r="K161" s="12" t="s">
        <v>263</v>
      </c>
      <c r="L161" s="9" t="s">
        <v>326</v>
      </c>
    </row>
    <row r="162" spans="1:12" ht="38.25" x14ac:dyDescent="0.25">
      <c r="A162" s="15">
        <v>41113</v>
      </c>
      <c r="B162" s="9" t="s">
        <v>44</v>
      </c>
      <c r="C162" s="9" t="s">
        <v>261</v>
      </c>
      <c r="D162" s="9" t="s">
        <v>318</v>
      </c>
      <c r="E162" s="9">
        <v>2.5</v>
      </c>
      <c r="F162" s="10">
        <v>200</v>
      </c>
      <c r="G162" s="17">
        <v>500</v>
      </c>
      <c r="H162" s="18">
        <v>7.8340800000000002</v>
      </c>
      <c r="I162" s="10">
        <v>3917.04</v>
      </c>
      <c r="J162" s="12">
        <v>6606</v>
      </c>
      <c r="K162" s="12" t="s">
        <v>18</v>
      </c>
      <c r="L162" s="9" t="s">
        <v>326</v>
      </c>
    </row>
    <row r="163" spans="1:12" ht="63.75" x14ac:dyDescent="0.25">
      <c r="A163" s="15">
        <v>41114</v>
      </c>
      <c r="B163" s="9" t="s">
        <v>53</v>
      </c>
      <c r="C163" s="9" t="s">
        <v>319</v>
      </c>
      <c r="D163" s="9" t="s">
        <v>320</v>
      </c>
      <c r="E163" s="9">
        <v>3.5</v>
      </c>
      <c r="F163" s="10">
        <v>150</v>
      </c>
      <c r="G163" s="17">
        <v>525</v>
      </c>
      <c r="H163" s="18">
        <v>7.8260199999999998</v>
      </c>
      <c r="I163" s="10">
        <v>4108.6605</v>
      </c>
      <c r="J163" s="12">
        <v>6608</v>
      </c>
      <c r="K163" s="12" t="s">
        <v>305</v>
      </c>
      <c r="L163" s="9" t="s">
        <v>328</v>
      </c>
    </row>
    <row r="164" spans="1:12" ht="63.75" x14ac:dyDescent="0.25">
      <c r="A164" s="15">
        <v>41114</v>
      </c>
      <c r="B164" s="9" t="s">
        <v>123</v>
      </c>
      <c r="C164" s="9" t="s">
        <v>319</v>
      </c>
      <c r="D164" s="9" t="s">
        <v>320</v>
      </c>
      <c r="E164" s="9">
        <v>3.5</v>
      </c>
      <c r="F164" s="10">
        <v>150</v>
      </c>
      <c r="G164" s="17">
        <v>525</v>
      </c>
      <c r="H164" s="18">
        <v>7.8260199999999998</v>
      </c>
      <c r="I164" s="10">
        <v>4108.6605</v>
      </c>
      <c r="J164" s="12">
        <v>6609</v>
      </c>
      <c r="K164" s="12" t="s">
        <v>305</v>
      </c>
      <c r="L164" s="9" t="s">
        <v>328</v>
      </c>
    </row>
    <row r="165" spans="1:12" ht="51" x14ac:dyDescent="0.25">
      <c r="A165" s="15">
        <v>41115</v>
      </c>
      <c r="B165" s="9" t="s">
        <v>321</v>
      </c>
      <c r="C165" s="9" t="s">
        <v>282</v>
      </c>
      <c r="D165" s="9" t="s">
        <v>322</v>
      </c>
      <c r="E165" s="9">
        <v>0</v>
      </c>
      <c r="F165" s="10">
        <v>0</v>
      </c>
      <c r="G165" s="17">
        <v>400</v>
      </c>
      <c r="H165" s="18">
        <v>7.8252300000000004</v>
      </c>
      <c r="I165" s="10">
        <v>3130.0920000000001</v>
      </c>
      <c r="J165" s="12">
        <v>6610</v>
      </c>
      <c r="K165" s="12" t="s">
        <v>263</v>
      </c>
      <c r="L165" s="9" t="s">
        <v>329</v>
      </c>
    </row>
    <row r="166" spans="1:12" ht="63.75" x14ac:dyDescent="0.25">
      <c r="A166" s="15">
        <v>41115</v>
      </c>
      <c r="B166" s="9" t="s">
        <v>323</v>
      </c>
      <c r="C166" s="9" t="s">
        <v>282</v>
      </c>
      <c r="D166" s="9" t="s">
        <v>322</v>
      </c>
      <c r="E166" s="9">
        <v>0</v>
      </c>
      <c r="F166" s="10">
        <v>0</v>
      </c>
      <c r="G166" s="17">
        <v>400</v>
      </c>
      <c r="H166" s="18">
        <v>7.8252300000000004</v>
      </c>
      <c r="I166" s="10">
        <v>3130.0920000000001</v>
      </c>
      <c r="J166" s="12">
        <v>6611</v>
      </c>
      <c r="K166" s="12" t="s">
        <v>305</v>
      </c>
      <c r="L166" s="9" t="s">
        <v>329</v>
      </c>
    </row>
    <row r="167" spans="1:12" ht="51" x14ac:dyDescent="0.25">
      <c r="A167" s="15">
        <v>41115</v>
      </c>
      <c r="B167" s="9" t="s">
        <v>324</v>
      </c>
      <c r="C167" s="9" t="s">
        <v>282</v>
      </c>
      <c r="D167" s="9" t="s">
        <v>322</v>
      </c>
      <c r="E167" s="9">
        <v>0</v>
      </c>
      <c r="F167" s="10">
        <v>0</v>
      </c>
      <c r="G167" s="17">
        <v>400</v>
      </c>
      <c r="H167" s="18">
        <v>7.8252300000000004</v>
      </c>
      <c r="I167" s="10">
        <v>3130.0920000000001</v>
      </c>
      <c r="J167" s="12">
        <v>6612</v>
      </c>
      <c r="K167" s="12" t="s">
        <v>263</v>
      </c>
      <c r="L167" s="9" t="s">
        <v>329</v>
      </c>
    </row>
    <row r="168" spans="1:12" ht="63.75" x14ac:dyDescent="0.25">
      <c r="A168" s="15">
        <v>41115</v>
      </c>
      <c r="B168" s="9" t="s">
        <v>325</v>
      </c>
      <c r="C168" s="9" t="s">
        <v>282</v>
      </c>
      <c r="D168" s="9" t="s">
        <v>322</v>
      </c>
      <c r="E168" s="9">
        <v>0</v>
      </c>
      <c r="F168" s="10">
        <v>0</v>
      </c>
      <c r="G168" s="17">
        <v>400</v>
      </c>
      <c r="H168" s="18">
        <v>7.8252300000000004</v>
      </c>
      <c r="I168" s="10">
        <v>3130.0920000000001</v>
      </c>
      <c r="J168" s="12">
        <v>6613</v>
      </c>
      <c r="K168" s="12" t="s">
        <v>305</v>
      </c>
      <c r="L168" s="9" t="s">
        <v>329</v>
      </c>
    </row>
    <row r="169" spans="1:12" ht="38.25" x14ac:dyDescent="0.25">
      <c r="A169" s="15">
        <v>41117</v>
      </c>
      <c r="B169" s="9" t="s">
        <v>74</v>
      </c>
      <c r="C169" s="9" t="s">
        <v>316</v>
      </c>
      <c r="D169" s="9" t="s">
        <v>330</v>
      </c>
      <c r="E169" s="9">
        <v>3.5</v>
      </c>
      <c r="F169" s="10">
        <v>300</v>
      </c>
      <c r="G169" s="17">
        <v>1050</v>
      </c>
      <c r="H169" s="18">
        <v>7.8349399999999996</v>
      </c>
      <c r="I169" s="10">
        <v>8226.6869999999999</v>
      </c>
      <c r="J169" s="12">
        <v>6616</v>
      </c>
      <c r="K169" s="12" t="s">
        <v>304</v>
      </c>
      <c r="L169" s="9" t="s">
        <v>332</v>
      </c>
    </row>
    <row r="170" spans="1:12" ht="38.25" x14ac:dyDescent="0.25">
      <c r="A170" s="15">
        <v>41117</v>
      </c>
      <c r="B170" s="9" t="s">
        <v>122</v>
      </c>
      <c r="C170" s="9" t="s">
        <v>316</v>
      </c>
      <c r="D170" s="9" t="s">
        <v>330</v>
      </c>
      <c r="E170" s="9">
        <v>3.5</v>
      </c>
      <c r="F170" s="10">
        <v>300</v>
      </c>
      <c r="G170" s="17">
        <v>1050</v>
      </c>
      <c r="H170" s="18">
        <v>7.8349399999999996</v>
      </c>
      <c r="I170" s="10">
        <v>8226.6869999999999</v>
      </c>
      <c r="J170" s="12">
        <v>6617</v>
      </c>
      <c r="K170" s="12" t="s">
        <v>297</v>
      </c>
      <c r="L170" s="9" t="s">
        <v>332</v>
      </c>
    </row>
    <row r="171" spans="1:12" ht="63.75" x14ac:dyDescent="0.25">
      <c r="A171" s="15">
        <v>41122</v>
      </c>
      <c r="B171" s="9" t="s">
        <v>12</v>
      </c>
      <c r="C171" s="9" t="s">
        <v>271</v>
      </c>
      <c r="D171" s="9" t="s">
        <v>331</v>
      </c>
      <c r="E171" s="9">
        <v>3.5</v>
      </c>
      <c r="F171" s="10">
        <v>350</v>
      </c>
      <c r="G171" s="17">
        <v>1225</v>
      </c>
      <c r="H171" s="18">
        <v>7.8361400000000003</v>
      </c>
      <c r="I171" s="10">
        <v>9599.2715000000007</v>
      </c>
      <c r="J171" s="12">
        <v>6618</v>
      </c>
      <c r="K171" s="12" t="s">
        <v>305</v>
      </c>
      <c r="L171" s="9" t="s">
        <v>333</v>
      </c>
    </row>
    <row r="172" spans="1:12" ht="38.25" x14ac:dyDescent="0.25">
      <c r="A172" s="15">
        <v>41122</v>
      </c>
      <c r="B172" s="9" t="s">
        <v>44</v>
      </c>
      <c r="C172" s="9" t="s">
        <v>364</v>
      </c>
      <c r="D172" s="9" t="s">
        <v>330</v>
      </c>
      <c r="E172" s="9">
        <v>3.5</v>
      </c>
      <c r="F172" s="10">
        <v>250</v>
      </c>
      <c r="G172" s="17">
        <v>875</v>
      </c>
      <c r="H172" s="18">
        <v>7.8720600000000003</v>
      </c>
      <c r="I172" s="10">
        <v>6888.0525000000007</v>
      </c>
      <c r="J172" s="12">
        <v>6619</v>
      </c>
      <c r="K172" s="12" t="s">
        <v>18</v>
      </c>
      <c r="L172" s="9" t="s">
        <v>418</v>
      </c>
    </row>
    <row r="173" spans="1:12" ht="63.75" x14ac:dyDescent="0.25">
      <c r="A173" s="15">
        <v>41124</v>
      </c>
      <c r="B173" s="9" t="s">
        <v>45</v>
      </c>
      <c r="C173" s="9" t="s">
        <v>369</v>
      </c>
      <c r="D173" s="9" t="s">
        <v>370</v>
      </c>
      <c r="E173" s="9">
        <v>0</v>
      </c>
      <c r="F173" s="10">
        <v>0</v>
      </c>
      <c r="G173" s="17">
        <v>0</v>
      </c>
      <c r="H173" s="18">
        <v>0</v>
      </c>
      <c r="I173" s="10">
        <v>0</v>
      </c>
      <c r="J173" s="12">
        <v>6620</v>
      </c>
      <c r="K173" s="12" t="s">
        <v>305</v>
      </c>
      <c r="L173" s="9" t="s">
        <v>371</v>
      </c>
    </row>
    <row r="174" spans="1:12" ht="38.25" x14ac:dyDescent="0.25">
      <c r="A174" s="15">
        <v>41124</v>
      </c>
      <c r="B174" s="9" t="s">
        <v>30</v>
      </c>
      <c r="C174" s="9" t="s">
        <v>364</v>
      </c>
      <c r="D174" s="9" t="s">
        <v>370</v>
      </c>
      <c r="E174" s="9">
        <v>0</v>
      </c>
      <c r="F174" s="10">
        <v>0</v>
      </c>
      <c r="G174" s="17">
        <v>200</v>
      </c>
      <c r="H174" s="18">
        <v>7.8421500000000002</v>
      </c>
      <c r="I174" s="10">
        <v>1568.43</v>
      </c>
      <c r="J174" s="12">
        <v>6621</v>
      </c>
      <c r="K174" s="12" t="s">
        <v>298</v>
      </c>
      <c r="L174" s="9" t="s">
        <v>371</v>
      </c>
    </row>
    <row r="175" spans="1:12" ht="38.25" x14ac:dyDescent="0.25">
      <c r="A175" s="15">
        <v>41124</v>
      </c>
      <c r="B175" s="9" t="s">
        <v>167</v>
      </c>
      <c r="C175" s="9" t="s">
        <v>364</v>
      </c>
      <c r="D175" s="9" t="s">
        <v>365</v>
      </c>
      <c r="E175" s="9">
        <v>0</v>
      </c>
      <c r="F175" s="10">
        <v>0</v>
      </c>
      <c r="G175" s="17">
        <v>200</v>
      </c>
      <c r="H175" s="18">
        <v>7.8421500000000002</v>
      </c>
      <c r="I175" s="10">
        <v>1568.43</v>
      </c>
      <c r="J175" s="12">
        <v>6622</v>
      </c>
      <c r="K175" s="12" t="s">
        <v>298</v>
      </c>
      <c r="L175" s="9" t="s">
        <v>366</v>
      </c>
    </row>
    <row r="176" spans="1:12" ht="38.25" x14ac:dyDescent="0.25">
      <c r="A176" s="15">
        <v>41124</v>
      </c>
      <c r="B176" s="9" t="s">
        <v>102</v>
      </c>
      <c r="C176" s="9" t="s">
        <v>319</v>
      </c>
      <c r="D176" s="9" t="s">
        <v>365</v>
      </c>
      <c r="E176" s="9">
        <v>3.5</v>
      </c>
      <c r="F176" s="10">
        <v>200</v>
      </c>
      <c r="G176" s="17">
        <v>700</v>
      </c>
      <c r="H176" s="18">
        <v>7.8421500000000002</v>
      </c>
      <c r="I176" s="10">
        <v>5489.5050000000001</v>
      </c>
      <c r="J176" s="12">
        <v>6623</v>
      </c>
      <c r="K176" s="12" t="s">
        <v>300</v>
      </c>
      <c r="L176" s="9" t="s">
        <v>367</v>
      </c>
    </row>
    <row r="177" spans="1:12" ht="51" x14ac:dyDescent="0.25">
      <c r="A177" s="16">
        <v>41127</v>
      </c>
      <c r="B177" s="9" t="s">
        <v>224</v>
      </c>
      <c r="C177" s="9"/>
      <c r="D177" s="9"/>
      <c r="E177" s="9"/>
      <c r="F177" s="10"/>
      <c r="G177" s="17">
        <v>0</v>
      </c>
      <c r="H177" s="18"/>
      <c r="I177" s="10">
        <v>0</v>
      </c>
      <c r="J177" s="11">
        <v>6624</v>
      </c>
      <c r="K177" s="12" t="s">
        <v>263</v>
      </c>
      <c r="L177" s="9"/>
    </row>
    <row r="178" spans="1:12" ht="63.75" x14ac:dyDescent="0.25">
      <c r="A178" s="15">
        <v>41134</v>
      </c>
      <c r="B178" s="9" t="s">
        <v>53</v>
      </c>
      <c r="C178" s="9" t="s">
        <v>319</v>
      </c>
      <c r="D178" s="9" t="s">
        <v>365</v>
      </c>
      <c r="E178" s="9">
        <v>3.5</v>
      </c>
      <c r="F178" s="10">
        <v>150</v>
      </c>
      <c r="G178" s="17">
        <v>525</v>
      </c>
      <c r="H178" s="18">
        <v>7.8668500000000003</v>
      </c>
      <c r="I178" s="10">
        <v>4130.0962500000005</v>
      </c>
      <c r="J178" s="12">
        <v>6625</v>
      </c>
      <c r="K178" s="12" t="s">
        <v>305</v>
      </c>
      <c r="L178" s="9" t="s">
        <v>423</v>
      </c>
    </row>
    <row r="179" spans="1:12" ht="51" x14ac:dyDescent="0.25">
      <c r="A179" s="16">
        <v>41127</v>
      </c>
      <c r="B179" s="9" t="s">
        <v>24</v>
      </c>
      <c r="C179" s="9"/>
      <c r="D179" s="9"/>
      <c r="E179" s="9"/>
      <c r="F179" s="10"/>
      <c r="G179" s="17">
        <v>0</v>
      </c>
      <c r="H179" s="18"/>
      <c r="I179" s="10">
        <v>0</v>
      </c>
      <c r="J179" s="11">
        <v>6626</v>
      </c>
      <c r="K179" s="12" t="s">
        <v>263</v>
      </c>
      <c r="L179" s="9"/>
    </row>
    <row r="180" spans="1:12" ht="63.75" x14ac:dyDescent="0.25">
      <c r="A180" s="15">
        <v>41127</v>
      </c>
      <c r="B180" s="9" t="s">
        <v>12</v>
      </c>
      <c r="C180" s="9" t="s">
        <v>57</v>
      </c>
      <c r="D180" s="9" t="s">
        <v>365</v>
      </c>
      <c r="E180" s="9">
        <v>0</v>
      </c>
      <c r="F180" s="10">
        <v>0</v>
      </c>
      <c r="G180" s="17">
        <v>50</v>
      </c>
      <c r="H180" s="18">
        <v>7.8550800000000001</v>
      </c>
      <c r="I180" s="10">
        <v>392.75400000000002</v>
      </c>
      <c r="J180" s="12">
        <v>6627</v>
      </c>
      <c r="K180" s="12" t="s">
        <v>305</v>
      </c>
      <c r="L180" s="9" t="s">
        <v>368</v>
      </c>
    </row>
    <row r="181" spans="1:12" ht="63.75" x14ac:dyDescent="0.25">
      <c r="A181" s="15">
        <v>41129</v>
      </c>
      <c r="B181" s="9" t="s">
        <v>123</v>
      </c>
      <c r="C181" s="9" t="s">
        <v>252</v>
      </c>
      <c r="D181" s="9" t="s">
        <v>362</v>
      </c>
      <c r="E181" s="9">
        <v>3.5</v>
      </c>
      <c r="F181" s="10">
        <v>150</v>
      </c>
      <c r="G181" s="17">
        <v>525</v>
      </c>
      <c r="H181" s="18">
        <v>7.8602499999999997</v>
      </c>
      <c r="I181" s="10">
        <v>4126.6312499999995</v>
      </c>
      <c r="J181" s="12">
        <v>6631</v>
      </c>
      <c r="K181" s="12" t="s">
        <v>305</v>
      </c>
      <c r="L181" s="9" t="s">
        <v>363</v>
      </c>
    </row>
    <row r="182" spans="1:12" ht="25.5" x14ac:dyDescent="0.25">
      <c r="A182" s="15">
        <v>41130</v>
      </c>
      <c r="B182" s="9" t="s">
        <v>334</v>
      </c>
      <c r="C182" s="9" t="s">
        <v>282</v>
      </c>
      <c r="D182" s="9" t="s">
        <v>335</v>
      </c>
      <c r="E182" s="9">
        <v>0</v>
      </c>
      <c r="F182" s="10">
        <v>0</v>
      </c>
      <c r="G182" s="17">
        <v>400</v>
      </c>
      <c r="H182" s="18">
        <v>7.8593799999999998</v>
      </c>
      <c r="I182" s="10">
        <v>3143.752</v>
      </c>
      <c r="J182" s="12">
        <v>6633</v>
      </c>
      <c r="K182" s="12" t="s">
        <v>17</v>
      </c>
      <c r="L182" s="9" t="s">
        <v>336</v>
      </c>
    </row>
    <row r="183" spans="1:12" ht="38.25" x14ac:dyDescent="0.25">
      <c r="A183" s="15">
        <v>41130</v>
      </c>
      <c r="B183" s="9" t="s">
        <v>337</v>
      </c>
      <c r="C183" s="9" t="s">
        <v>282</v>
      </c>
      <c r="D183" s="9" t="s">
        <v>335</v>
      </c>
      <c r="E183" s="9">
        <v>0</v>
      </c>
      <c r="F183" s="10">
        <v>0</v>
      </c>
      <c r="G183" s="17">
        <v>400</v>
      </c>
      <c r="H183" s="18">
        <v>7.8593799999999998</v>
      </c>
      <c r="I183" s="10">
        <v>3143.752</v>
      </c>
      <c r="J183" s="12">
        <v>6634</v>
      </c>
      <c r="K183" s="12" t="s">
        <v>300</v>
      </c>
      <c r="L183" s="9" t="s">
        <v>336</v>
      </c>
    </row>
    <row r="184" spans="1:12" ht="63.75" x14ac:dyDescent="0.25">
      <c r="A184" s="15">
        <v>41130</v>
      </c>
      <c r="B184" s="9" t="s">
        <v>338</v>
      </c>
      <c r="C184" s="9" t="s">
        <v>282</v>
      </c>
      <c r="D184" s="9" t="s">
        <v>335</v>
      </c>
      <c r="E184" s="9">
        <v>0</v>
      </c>
      <c r="F184" s="10">
        <v>0</v>
      </c>
      <c r="G184" s="17">
        <v>400</v>
      </c>
      <c r="H184" s="18">
        <v>7.8593799999999998</v>
      </c>
      <c r="I184" s="10">
        <v>3143.752</v>
      </c>
      <c r="J184" s="12">
        <v>6635</v>
      </c>
      <c r="K184" s="12" t="s">
        <v>305</v>
      </c>
      <c r="L184" s="9" t="s">
        <v>336</v>
      </c>
    </row>
    <row r="185" spans="1:12" ht="25.5" x14ac:dyDescent="0.25">
      <c r="A185" s="15">
        <v>41130</v>
      </c>
      <c r="B185" s="9" t="s">
        <v>339</v>
      </c>
      <c r="C185" s="9" t="s">
        <v>282</v>
      </c>
      <c r="D185" s="9" t="s">
        <v>335</v>
      </c>
      <c r="E185" s="9">
        <v>0</v>
      </c>
      <c r="F185" s="10">
        <v>0</v>
      </c>
      <c r="G185" s="17">
        <v>400</v>
      </c>
      <c r="H185" s="18">
        <v>7.8593799999999998</v>
      </c>
      <c r="I185" s="10">
        <v>3143.752</v>
      </c>
      <c r="J185" s="12">
        <v>6637</v>
      </c>
      <c r="K185" s="12" t="s">
        <v>311</v>
      </c>
      <c r="L185" s="9" t="s">
        <v>336</v>
      </c>
    </row>
    <row r="186" spans="1:12" ht="63.75" x14ac:dyDescent="0.25">
      <c r="A186" s="15">
        <v>41131</v>
      </c>
      <c r="B186" s="9" t="s">
        <v>189</v>
      </c>
      <c r="C186" s="9" t="s">
        <v>36</v>
      </c>
      <c r="D186" s="9" t="s">
        <v>343</v>
      </c>
      <c r="E186" s="9">
        <v>6.5</v>
      </c>
      <c r="F186" s="10">
        <v>200</v>
      </c>
      <c r="G186" s="17">
        <v>1300</v>
      </c>
      <c r="H186" s="18">
        <v>7.86137</v>
      </c>
      <c r="I186" s="10">
        <v>10219.781000000001</v>
      </c>
      <c r="J186" s="12">
        <v>6639</v>
      </c>
      <c r="K186" s="12" t="s">
        <v>299</v>
      </c>
      <c r="L186" s="9" t="s">
        <v>344</v>
      </c>
    </row>
    <row r="187" spans="1:12" ht="51" x14ac:dyDescent="0.25">
      <c r="A187" s="15">
        <v>41131</v>
      </c>
      <c r="B187" s="9" t="s">
        <v>71</v>
      </c>
      <c r="C187" s="9" t="s">
        <v>261</v>
      </c>
      <c r="D187" s="9" t="s">
        <v>341</v>
      </c>
      <c r="E187" s="9">
        <v>3.5</v>
      </c>
      <c r="F187" s="10">
        <v>250</v>
      </c>
      <c r="G187" s="17">
        <v>875</v>
      </c>
      <c r="H187" s="18">
        <v>7.86137</v>
      </c>
      <c r="I187" s="10">
        <v>6878.6987499999996</v>
      </c>
      <c r="J187" s="12">
        <v>6640</v>
      </c>
      <c r="K187" s="12" t="s">
        <v>263</v>
      </c>
      <c r="L187" s="9" t="s">
        <v>342</v>
      </c>
    </row>
    <row r="188" spans="1:12" ht="63.75" x14ac:dyDescent="0.25">
      <c r="A188" s="15">
        <v>41131</v>
      </c>
      <c r="B188" s="9" t="s">
        <v>123</v>
      </c>
      <c r="C188" s="9" t="s">
        <v>36</v>
      </c>
      <c r="D188" s="9" t="s">
        <v>343</v>
      </c>
      <c r="E188" s="9">
        <v>6.5</v>
      </c>
      <c r="F188" s="10">
        <v>200</v>
      </c>
      <c r="G188" s="17">
        <v>1300</v>
      </c>
      <c r="H188" s="18">
        <v>7.86137</v>
      </c>
      <c r="I188" s="10">
        <v>10219.781000000001</v>
      </c>
      <c r="J188" s="12">
        <v>6641</v>
      </c>
      <c r="K188" s="12" t="s">
        <v>305</v>
      </c>
      <c r="L188" s="9" t="s">
        <v>344</v>
      </c>
    </row>
    <row r="189" spans="1:12" ht="63.75" x14ac:dyDescent="0.25">
      <c r="A189" s="15">
        <v>41131</v>
      </c>
      <c r="B189" s="9" t="s">
        <v>242</v>
      </c>
      <c r="C189" s="9" t="s">
        <v>36</v>
      </c>
      <c r="D189" s="9" t="s">
        <v>343</v>
      </c>
      <c r="E189" s="9">
        <v>6.5</v>
      </c>
      <c r="F189" s="10">
        <v>200</v>
      </c>
      <c r="G189" s="17">
        <v>1300</v>
      </c>
      <c r="H189" s="18">
        <v>7.86137</v>
      </c>
      <c r="I189" s="10">
        <v>10219.781000000001</v>
      </c>
      <c r="J189" s="12">
        <v>6642</v>
      </c>
      <c r="K189" s="12" t="s">
        <v>307</v>
      </c>
      <c r="L189" s="9" t="s">
        <v>344</v>
      </c>
    </row>
    <row r="190" spans="1:12" ht="38.25" x14ac:dyDescent="0.25">
      <c r="A190" s="15">
        <v>41131</v>
      </c>
      <c r="B190" s="9" t="s">
        <v>44</v>
      </c>
      <c r="C190" s="9" t="s">
        <v>261</v>
      </c>
      <c r="D190" s="9" t="s">
        <v>341</v>
      </c>
      <c r="E190" s="9">
        <v>3.5</v>
      </c>
      <c r="F190" s="10">
        <v>200</v>
      </c>
      <c r="G190" s="17">
        <v>700</v>
      </c>
      <c r="H190" s="18">
        <v>7.86137</v>
      </c>
      <c r="I190" s="10">
        <v>5502.9589999999998</v>
      </c>
      <c r="J190" s="12">
        <v>6643</v>
      </c>
      <c r="K190" s="12" t="s">
        <v>18</v>
      </c>
      <c r="L190" s="9" t="s">
        <v>342</v>
      </c>
    </row>
    <row r="191" spans="1:12" ht="38.25" x14ac:dyDescent="0.25">
      <c r="A191" s="15">
        <v>41131</v>
      </c>
      <c r="B191" s="9" t="s">
        <v>74</v>
      </c>
      <c r="C191" s="9" t="s">
        <v>261</v>
      </c>
      <c r="D191" s="9" t="s">
        <v>341</v>
      </c>
      <c r="E191" s="9">
        <v>3.5</v>
      </c>
      <c r="F191" s="10">
        <v>250</v>
      </c>
      <c r="G191" s="17">
        <v>875</v>
      </c>
      <c r="H191" s="18">
        <v>7.86137</v>
      </c>
      <c r="I191" s="10">
        <v>6878.6987499999996</v>
      </c>
      <c r="J191" s="12">
        <v>6645</v>
      </c>
      <c r="K191" s="12" t="s">
        <v>304</v>
      </c>
      <c r="L191" s="9" t="s">
        <v>342</v>
      </c>
    </row>
    <row r="192" spans="1:12" ht="51" x14ac:dyDescent="0.25">
      <c r="A192" s="15">
        <v>41131</v>
      </c>
      <c r="B192" s="9" t="s">
        <v>71</v>
      </c>
      <c r="C192" s="9" t="s">
        <v>345</v>
      </c>
      <c r="D192" s="9" t="s">
        <v>346</v>
      </c>
      <c r="E192" s="9">
        <v>2.5</v>
      </c>
      <c r="F192" s="10">
        <v>250</v>
      </c>
      <c r="G192" s="17">
        <v>625</v>
      </c>
      <c r="H192" s="18">
        <v>7.86137</v>
      </c>
      <c r="I192" s="10">
        <v>4913.3562499999998</v>
      </c>
      <c r="J192" s="12">
        <v>6646</v>
      </c>
      <c r="K192" s="12" t="s">
        <v>263</v>
      </c>
      <c r="L192" s="9" t="s">
        <v>347</v>
      </c>
    </row>
    <row r="193" spans="1:12" ht="38.25" x14ac:dyDescent="0.25">
      <c r="A193" s="15">
        <v>41131</v>
      </c>
      <c r="B193" s="9" t="s">
        <v>348</v>
      </c>
      <c r="C193" s="9" t="s">
        <v>345</v>
      </c>
      <c r="D193" s="9" t="s">
        <v>349</v>
      </c>
      <c r="E193" s="9">
        <v>4.5</v>
      </c>
      <c r="F193" s="10">
        <v>200</v>
      </c>
      <c r="G193" s="17">
        <v>900</v>
      </c>
      <c r="H193" s="18">
        <v>7.86137</v>
      </c>
      <c r="I193" s="10">
        <v>7075.2330000000002</v>
      </c>
      <c r="J193" s="12">
        <v>6647</v>
      </c>
      <c r="K193" s="12" t="s">
        <v>300</v>
      </c>
      <c r="L193" s="9" t="s">
        <v>350</v>
      </c>
    </row>
    <row r="194" spans="1:12" ht="51" x14ac:dyDescent="0.25">
      <c r="A194" s="15">
        <v>41131</v>
      </c>
      <c r="B194" s="9" t="s">
        <v>70</v>
      </c>
      <c r="C194" s="9" t="s">
        <v>261</v>
      </c>
      <c r="D194" s="9" t="s">
        <v>341</v>
      </c>
      <c r="E194" s="9">
        <v>3.5</v>
      </c>
      <c r="F194" s="10">
        <v>200</v>
      </c>
      <c r="G194" s="17">
        <v>700</v>
      </c>
      <c r="H194" s="18">
        <v>7.86137</v>
      </c>
      <c r="I194" s="10">
        <v>5502.9589999999998</v>
      </c>
      <c r="J194" s="12">
        <v>6648</v>
      </c>
      <c r="K194" s="12" t="s">
        <v>263</v>
      </c>
      <c r="L194" s="9" t="s">
        <v>342</v>
      </c>
    </row>
    <row r="195" spans="1:12" ht="38.25" x14ac:dyDescent="0.25">
      <c r="A195" s="15">
        <v>41132</v>
      </c>
      <c r="B195" s="9" t="s">
        <v>360</v>
      </c>
      <c r="C195" s="9" t="s">
        <v>261</v>
      </c>
      <c r="D195" s="9" t="s">
        <v>341</v>
      </c>
      <c r="E195" s="9">
        <v>3.5</v>
      </c>
      <c r="F195" s="10">
        <v>200</v>
      </c>
      <c r="G195" s="17">
        <v>700</v>
      </c>
      <c r="H195" s="18">
        <v>7.8668500000000003</v>
      </c>
      <c r="I195" s="10">
        <v>5506.7950000000001</v>
      </c>
      <c r="J195" s="12">
        <v>6649</v>
      </c>
      <c r="K195" s="12" t="s">
        <v>18</v>
      </c>
      <c r="L195" s="9" t="s">
        <v>342</v>
      </c>
    </row>
    <row r="196" spans="1:12" ht="38.25" x14ac:dyDescent="0.25">
      <c r="A196" s="15">
        <v>41131</v>
      </c>
      <c r="B196" s="9" t="s">
        <v>351</v>
      </c>
      <c r="C196" s="9" t="s">
        <v>261</v>
      </c>
      <c r="D196" s="9" t="s">
        <v>341</v>
      </c>
      <c r="E196" s="9">
        <v>3.5</v>
      </c>
      <c r="F196" s="10">
        <v>200</v>
      </c>
      <c r="G196" s="17">
        <v>700</v>
      </c>
      <c r="H196" s="18">
        <v>7.86137</v>
      </c>
      <c r="I196" s="10">
        <v>5502.9589999999998</v>
      </c>
      <c r="J196" s="12">
        <v>6651</v>
      </c>
      <c r="K196" s="12" t="s">
        <v>298</v>
      </c>
      <c r="L196" s="9" t="s">
        <v>352</v>
      </c>
    </row>
    <row r="197" spans="1:12" ht="63.75" x14ac:dyDescent="0.25">
      <c r="A197" s="15">
        <v>41135</v>
      </c>
      <c r="B197" s="9" t="s">
        <v>53</v>
      </c>
      <c r="C197" s="9" t="s">
        <v>319</v>
      </c>
      <c r="D197" s="9" t="s">
        <v>421</v>
      </c>
      <c r="E197" s="9">
        <v>3.5</v>
      </c>
      <c r="F197" s="10">
        <v>150</v>
      </c>
      <c r="G197" s="17">
        <v>525</v>
      </c>
      <c r="H197" s="18">
        <v>7.8713499999999996</v>
      </c>
      <c r="I197" s="10">
        <v>4132.4587499999998</v>
      </c>
      <c r="J197" s="12">
        <v>6652</v>
      </c>
      <c r="K197" s="12" t="s">
        <v>305</v>
      </c>
      <c r="L197" s="9" t="s">
        <v>422</v>
      </c>
    </row>
    <row r="198" spans="1:12" ht="51" x14ac:dyDescent="0.25">
      <c r="A198" s="15">
        <v>41135</v>
      </c>
      <c r="B198" s="9" t="s">
        <v>92</v>
      </c>
      <c r="C198" s="9" t="s">
        <v>353</v>
      </c>
      <c r="D198" s="9" t="s">
        <v>354</v>
      </c>
      <c r="E198" s="9">
        <v>2.5</v>
      </c>
      <c r="F198" s="10">
        <v>250</v>
      </c>
      <c r="G198" s="17">
        <v>625</v>
      </c>
      <c r="H198" s="18">
        <v>7.8709199999999999</v>
      </c>
      <c r="I198" s="10">
        <v>4919.3249999999998</v>
      </c>
      <c r="J198" s="12">
        <v>6653</v>
      </c>
      <c r="K198" s="12" t="s">
        <v>309</v>
      </c>
      <c r="L198" s="9" t="s">
        <v>355</v>
      </c>
    </row>
    <row r="199" spans="1:12" ht="76.5" x14ac:dyDescent="0.25">
      <c r="A199" s="15">
        <v>41135</v>
      </c>
      <c r="B199" s="9" t="s">
        <v>356</v>
      </c>
      <c r="C199" s="9" t="s">
        <v>357</v>
      </c>
      <c r="D199" s="9" t="s">
        <v>358</v>
      </c>
      <c r="E199" s="9">
        <v>15.5</v>
      </c>
      <c r="F199" s="10">
        <v>300</v>
      </c>
      <c r="G199" s="17">
        <v>4650</v>
      </c>
      <c r="H199" s="18">
        <v>7.8709199999999999</v>
      </c>
      <c r="I199" s="10">
        <v>36599.777999999998</v>
      </c>
      <c r="J199" s="12">
        <v>6654</v>
      </c>
      <c r="K199" s="12" t="s">
        <v>312</v>
      </c>
      <c r="L199" s="9" t="s">
        <v>359</v>
      </c>
    </row>
    <row r="200" spans="1:12" ht="76.5" x14ac:dyDescent="0.25">
      <c r="A200" s="15">
        <v>41135</v>
      </c>
      <c r="B200" s="9" t="s">
        <v>149</v>
      </c>
      <c r="C200" s="9" t="s">
        <v>357</v>
      </c>
      <c r="D200" s="9" t="s">
        <v>358</v>
      </c>
      <c r="E200" s="9">
        <v>15.5</v>
      </c>
      <c r="F200" s="10">
        <v>350</v>
      </c>
      <c r="G200" s="17">
        <v>5425</v>
      </c>
      <c r="H200" s="18">
        <v>7.8709199999999999</v>
      </c>
      <c r="I200" s="10">
        <v>42699.741000000002</v>
      </c>
      <c r="J200" s="12">
        <v>6655</v>
      </c>
      <c r="K200" s="12" t="s">
        <v>307</v>
      </c>
      <c r="L200" s="9" t="s">
        <v>359</v>
      </c>
    </row>
    <row r="201" spans="1:12" ht="51" x14ac:dyDescent="0.25">
      <c r="A201" s="15">
        <v>41135</v>
      </c>
      <c r="B201" s="9" t="s">
        <v>360</v>
      </c>
      <c r="C201" s="9" t="s">
        <v>14</v>
      </c>
      <c r="D201" s="9" t="s">
        <v>419</v>
      </c>
      <c r="E201" s="9">
        <v>1.5</v>
      </c>
      <c r="F201" s="10">
        <v>200</v>
      </c>
      <c r="G201" s="17">
        <v>300</v>
      </c>
      <c r="H201" s="18">
        <v>7.8713499999999996</v>
      </c>
      <c r="I201" s="10">
        <v>2361.4049999999997</v>
      </c>
      <c r="J201" s="12">
        <v>6656</v>
      </c>
      <c r="K201" s="12" t="s">
        <v>18</v>
      </c>
      <c r="L201" s="9" t="s">
        <v>420</v>
      </c>
    </row>
    <row r="202" spans="1:12" ht="51" x14ac:dyDescent="0.25">
      <c r="A202" s="15">
        <v>41135</v>
      </c>
      <c r="B202" s="9" t="s">
        <v>70</v>
      </c>
      <c r="C202" s="9" t="s">
        <v>14</v>
      </c>
      <c r="D202" s="9" t="s">
        <v>346</v>
      </c>
      <c r="E202" s="9">
        <v>2.5</v>
      </c>
      <c r="F202" s="10">
        <v>150</v>
      </c>
      <c r="G202" s="17">
        <v>375</v>
      </c>
      <c r="H202" s="18">
        <v>7.8709199999999999</v>
      </c>
      <c r="I202" s="10">
        <v>2951.5949999999998</v>
      </c>
      <c r="J202" s="12">
        <v>6658</v>
      </c>
      <c r="K202" s="12" t="s">
        <v>263</v>
      </c>
      <c r="L202" s="9" t="s">
        <v>361</v>
      </c>
    </row>
    <row r="203" spans="1:12" ht="63.75" x14ac:dyDescent="0.25">
      <c r="A203" s="15">
        <v>41137</v>
      </c>
      <c r="B203" s="9" t="s">
        <v>45</v>
      </c>
      <c r="C203" s="9" t="s">
        <v>14</v>
      </c>
      <c r="D203" s="9" t="s">
        <v>372</v>
      </c>
      <c r="E203" s="9">
        <v>0</v>
      </c>
      <c r="F203" s="10">
        <v>0</v>
      </c>
      <c r="G203" s="17">
        <v>75</v>
      </c>
      <c r="H203" s="18">
        <v>7.8713499999999996</v>
      </c>
      <c r="I203" s="10">
        <v>590.35124999999994</v>
      </c>
      <c r="J203" s="12">
        <v>6659</v>
      </c>
      <c r="K203" s="12" t="s">
        <v>305</v>
      </c>
      <c r="L203" s="9" t="s">
        <v>373</v>
      </c>
    </row>
    <row r="204" spans="1:12" ht="63.75" x14ac:dyDescent="0.25">
      <c r="A204" s="15">
        <v>41137</v>
      </c>
      <c r="B204" s="9" t="s">
        <v>123</v>
      </c>
      <c r="C204" s="9" t="s">
        <v>252</v>
      </c>
      <c r="D204" s="9" t="s">
        <v>404</v>
      </c>
      <c r="E204" s="9">
        <v>6.5</v>
      </c>
      <c r="F204" s="10">
        <v>150</v>
      </c>
      <c r="G204" s="17">
        <v>975</v>
      </c>
      <c r="H204" s="18">
        <v>7.8713499999999996</v>
      </c>
      <c r="I204" s="10">
        <v>7674.5662499999999</v>
      </c>
      <c r="J204" s="12">
        <v>6660</v>
      </c>
      <c r="K204" s="12" t="s">
        <v>305</v>
      </c>
      <c r="L204" s="9" t="s">
        <v>405</v>
      </c>
    </row>
    <row r="205" spans="1:12" ht="38.25" x14ac:dyDescent="0.25">
      <c r="A205" s="15">
        <v>41137</v>
      </c>
      <c r="B205" s="9" t="s">
        <v>406</v>
      </c>
      <c r="C205" s="9" t="s">
        <v>252</v>
      </c>
      <c r="D205" s="9" t="s">
        <v>404</v>
      </c>
      <c r="E205" s="9">
        <v>6.5</v>
      </c>
      <c r="F205" s="10">
        <v>150</v>
      </c>
      <c r="G205" s="17">
        <v>975</v>
      </c>
      <c r="H205" s="18">
        <v>7.8713499999999996</v>
      </c>
      <c r="I205" s="10">
        <v>7674.5662499999999</v>
      </c>
      <c r="J205" s="12">
        <v>6661</v>
      </c>
      <c r="K205" s="12" t="s">
        <v>307</v>
      </c>
      <c r="L205" s="9" t="s">
        <v>405</v>
      </c>
    </row>
    <row r="206" spans="1:12" ht="63.75" x14ac:dyDescent="0.25">
      <c r="A206" s="15">
        <v>41137</v>
      </c>
      <c r="B206" s="9" t="s">
        <v>407</v>
      </c>
      <c r="C206" s="9" t="s">
        <v>252</v>
      </c>
      <c r="D206" s="9" t="s">
        <v>404</v>
      </c>
      <c r="E206" s="9">
        <v>6.5</v>
      </c>
      <c r="F206" s="10">
        <v>100</v>
      </c>
      <c r="G206" s="17">
        <v>650</v>
      </c>
      <c r="H206" s="18">
        <v>7.8713499999999996</v>
      </c>
      <c r="I206" s="10">
        <v>5116.37</v>
      </c>
      <c r="J206" s="12">
        <v>6662</v>
      </c>
      <c r="K206" s="12" t="s">
        <v>305</v>
      </c>
      <c r="L206" s="9" t="s">
        <v>405</v>
      </c>
    </row>
    <row r="207" spans="1:12" ht="63.75" x14ac:dyDescent="0.25">
      <c r="A207" s="15">
        <v>41138</v>
      </c>
      <c r="B207" s="9" t="s">
        <v>374</v>
      </c>
      <c r="C207" s="9" t="s">
        <v>375</v>
      </c>
      <c r="D207" s="9" t="s">
        <v>376</v>
      </c>
      <c r="E207" s="9">
        <v>0</v>
      </c>
      <c r="F207" s="10">
        <v>0</v>
      </c>
      <c r="G207" s="17">
        <v>75</v>
      </c>
      <c r="H207" s="18">
        <v>7.8720600000000003</v>
      </c>
      <c r="I207" s="10">
        <v>590.40449999999998</v>
      </c>
      <c r="J207" s="12">
        <v>6663</v>
      </c>
      <c r="K207" s="12" t="s">
        <v>305</v>
      </c>
      <c r="L207" s="9" t="s">
        <v>377</v>
      </c>
    </row>
    <row r="208" spans="1:12" ht="63.75" x14ac:dyDescent="0.25">
      <c r="A208" s="15">
        <v>41138</v>
      </c>
      <c r="B208" s="9" t="s">
        <v>141</v>
      </c>
      <c r="C208" s="9" t="s">
        <v>252</v>
      </c>
      <c r="D208" s="9" t="s">
        <v>404</v>
      </c>
      <c r="E208" s="9">
        <v>6.5</v>
      </c>
      <c r="F208" s="10">
        <v>150</v>
      </c>
      <c r="G208" s="17">
        <v>975</v>
      </c>
      <c r="H208" s="18">
        <v>7.8720600000000003</v>
      </c>
      <c r="I208" s="10">
        <v>7675.2584999999999</v>
      </c>
      <c r="J208" s="12">
        <v>6664</v>
      </c>
      <c r="K208" s="12" t="s">
        <v>299</v>
      </c>
      <c r="L208" s="9" t="s">
        <v>405</v>
      </c>
    </row>
    <row r="209" spans="1:12" ht="38.25" x14ac:dyDescent="0.25">
      <c r="A209" s="15">
        <v>41138</v>
      </c>
      <c r="B209" s="9" t="s">
        <v>378</v>
      </c>
      <c r="C209" s="9" t="s">
        <v>379</v>
      </c>
      <c r="D209" s="9" t="s">
        <v>376</v>
      </c>
      <c r="E209" s="9">
        <v>0</v>
      </c>
      <c r="F209" s="10">
        <v>0</v>
      </c>
      <c r="G209" s="17">
        <v>400</v>
      </c>
      <c r="H209" s="18">
        <v>7.8720600000000003</v>
      </c>
      <c r="I209" s="10">
        <v>3148.8240000000001</v>
      </c>
      <c r="J209" s="12">
        <v>6666</v>
      </c>
      <c r="K209" s="12" t="s">
        <v>300</v>
      </c>
      <c r="L209" s="9" t="s">
        <v>380</v>
      </c>
    </row>
    <row r="210" spans="1:12" ht="38.25" x14ac:dyDescent="0.25">
      <c r="A210" s="15">
        <v>41138</v>
      </c>
      <c r="B210" s="9" t="s">
        <v>313</v>
      </c>
      <c r="C210" s="9" t="s">
        <v>14</v>
      </c>
      <c r="D210" s="9" t="s">
        <v>415</v>
      </c>
      <c r="E210" s="9">
        <v>3.5</v>
      </c>
      <c r="F210" s="10">
        <v>150</v>
      </c>
      <c r="G210" s="17">
        <v>525</v>
      </c>
      <c r="H210" s="18">
        <v>7.8720600000000003</v>
      </c>
      <c r="I210" s="10">
        <v>4132.8315000000002</v>
      </c>
      <c r="J210" s="12">
        <v>6665</v>
      </c>
      <c r="K210" s="12" t="s">
        <v>298</v>
      </c>
      <c r="L210" s="9" t="s">
        <v>416</v>
      </c>
    </row>
    <row r="211" spans="1:12" ht="63.75" x14ac:dyDescent="0.25">
      <c r="A211" s="15">
        <v>41138</v>
      </c>
      <c r="B211" s="9" t="s">
        <v>381</v>
      </c>
      <c r="C211" s="9" t="s">
        <v>379</v>
      </c>
      <c r="D211" s="9" t="s">
        <v>376</v>
      </c>
      <c r="E211" s="9">
        <v>0</v>
      </c>
      <c r="F211" s="10">
        <v>0</v>
      </c>
      <c r="G211" s="17">
        <v>400</v>
      </c>
      <c r="H211" s="18">
        <v>7.8720600000000003</v>
      </c>
      <c r="I211" s="10">
        <v>3148.8240000000001</v>
      </c>
      <c r="J211" s="12">
        <v>6667</v>
      </c>
      <c r="K211" s="12" t="s">
        <v>299</v>
      </c>
      <c r="L211" s="9" t="s">
        <v>380</v>
      </c>
    </row>
    <row r="212" spans="1:12" ht="38.25" x14ac:dyDescent="0.25">
      <c r="A212" s="15">
        <v>41138</v>
      </c>
      <c r="B212" s="9" t="s">
        <v>382</v>
      </c>
      <c r="C212" s="9" t="s">
        <v>379</v>
      </c>
      <c r="D212" s="9" t="s">
        <v>376</v>
      </c>
      <c r="E212" s="9">
        <v>0</v>
      </c>
      <c r="F212" s="10">
        <v>0</v>
      </c>
      <c r="G212" s="17">
        <v>400</v>
      </c>
      <c r="H212" s="18">
        <v>7.8720600000000003</v>
      </c>
      <c r="I212" s="10">
        <v>3148.8240000000001</v>
      </c>
      <c r="J212" s="12">
        <v>6668</v>
      </c>
      <c r="K212" s="12" t="s">
        <v>307</v>
      </c>
      <c r="L212" s="9" t="s">
        <v>380</v>
      </c>
    </row>
    <row r="213" spans="1:12" ht="38.25" x14ac:dyDescent="0.25">
      <c r="A213" s="15">
        <v>41138</v>
      </c>
      <c r="B213" s="9" t="s">
        <v>383</v>
      </c>
      <c r="C213" s="9" t="s">
        <v>379</v>
      </c>
      <c r="D213" s="9" t="s">
        <v>376</v>
      </c>
      <c r="E213" s="9">
        <v>0</v>
      </c>
      <c r="F213" s="10">
        <v>0</v>
      </c>
      <c r="G213" s="17">
        <v>400</v>
      </c>
      <c r="H213" s="18">
        <v>7.8720600000000003</v>
      </c>
      <c r="I213" s="10">
        <v>3148.8240000000001</v>
      </c>
      <c r="J213" s="12">
        <v>6669</v>
      </c>
      <c r="K213" s="12" t="s">
        <v>18</v>
      </c>
      <c r="L213" s="9" t="s">
        <v>380</v>
      </c>
    </row>
    <row r="214" spans="1:12" ht="25.5" x14ac:dyDescent="0.25">
      <c r="A214" s="15">
        <v>41142</v>
      </c>
      <c r="B214" s="9" t="s">
        <v>384</v>
      </c>
      <c r="C214" s="9" t="s">
        <v>379</v>
      </c>
      <c r="D214" s="9" t="s">
        <v>385</v>
      </c>
      <c r="E214" s="9">
        <v>0</v>
      </c>
      <c r="F214" s="10">
        <v>0</v>
      </c>
      <c r="G214" s="17">
        <v>200</v>
      </c>
      <c r="H214" s="18">
        <v>7.8622699999999996</v>
      </c>
      <c r="I214" s="10">
        <v>1572.46</v>
      </c>
      <c r="J214" s="12">
        <v>6671</v>
      </c>
      <c r="K214" s="12" t="s">
        <v>306</v>
      </c>
      <c r="L214" s="9" t="s">
        <v>386</v>
      </c>
    </row>
    <row r="215" spans="1:12" ht="51" x14ac:dyDescent="0.25">
      <c r="A215" s="15">
        <v>41143</v>
      </c>
      <c r="B215" s="9" t="s">
        <v>92</v>
      </c>
      <c r="C215" s="9" t="s">
        <v>387</v>
      </c>
      <c r="D215" s="9" t="s">
        <v>389</v>
      </c>
      <c r="E215" s="9">
        <v>15.5</v>
      </c>
      <c r="F215" s="10">
        <v>350</v>
      </c>
      <c r="G215" s="17">
        <v>5425</v>
      </c>
      <c r="H215" s="18">
        <v>7.8641100000000002</v>
      </c>
      <c r="I215" s="10">
        <v>42662.796750000001</v>
      </c>
      <c r="J215" s="12">
        <v>6676</v>
      </c>
      <c r="K215" s="12" t="s">
        <v>309</v>
      </c>
      <c r="L215" s="9" t="s">
        <v>388</v>
      </c>
    </row>
    <row r="216" spans="1:12" ht="51" x14ac:dyDescent="0.25">
      <c r="A216" s="15">
        <v>41144</v>
      </c>
      <c r="B216" s="9" t="s">
        <v>71</v>
      </c>
      <c r="C216" s="9" t="s">
        <v>390</v>
      </c>
      <c r="D216" s="9" t="s">
        <v>391</v>
      </c>
      <c r="E216" s="9">
        <v>8.5</v>
      </c>
      <c r="F216" s="10">
        <v>350</v>
      </c>
      <c r="G216" s="17">
        <v>2975</v>
      </c>
      <c r="H216" s="18">
        <v>7.8788600000000004</v>
      </c>
      <c r="I216" s="10">
        <v>23439.608500000002</v>
      </c>
      <c r="J216" s="12">
        <v>6679</v>
      </c>
      <c r="K216" s="12" t="s">
        <v>263</v>
      </c>
      <c r="L216" s="9" t="s">
        <v>392</v>
      </c>
    </row>
    <row r="217" spans="1:12" ht="114.75" x14ac:dyDescent="0.25">
      <c r="A217" s="15">
        <v>41144</v>
      </c>
      <c r="B217" s="9" t="s">
        <v>395</v>
      </c>
      <c r="C217" s="9" t="s">
        <v>221</v>
      </c>
      <c r="D217" s="9" t="s">
        <v>393</v>
      </c>
      <c r="E217" s="9">
        <v>6.5</v>
      </c>
      <c r="F217" s="10">
        <v>250</v>
      </c>
      <c r="G217" s="17">
        <v>1625</v>
      </c>
      <c r="H217" s="18">
        <v>7.8788600000000004</v>
      </c>
      <c r="I217" s="10">
        <v>12803.14</v>
      </c>
      <c r="J217" s="12">
        <v>6681</v>
      </c>
      <c r="K217" s="12" t="s">
        <v>17</v>
      </c>
      <c r="L217" s="9" t="s">
        <v>394</v>
      </c>
    </row>
    <row r="218" spans="1:12" ht="38.25" x14ac:dyDescent="0.25">
      <c r="A218" s="15">
        <v>41144</v>
      </c>
      <c r="B218" s="9" t="s">
        <v>313</v>
      </c>
      <c r="C218" s="9" t="s">
        <v>252</v>
      </c>
      <c r="D218" s="9" t="s">
        <v>396</v>
      </c>
      <c r="E218" s="9">
        <v>0</v>
      </c>
      <c r="F218" s="10">
        <v>0</v>
      </c>
      <c r="G218" s="17">
        <v>50</v>
      </c>
      <c r="H218" s="18">
        <v>7.8788600000000004</v>
      </c>
      <c r="I218" s="10">
        <v>393.94300000000004</v>
      </c>
      <c r="J218" s="12">
        <v>6682</v>
      </c>
      <c r="K218" s="12" t="s">
        <v>298</v>
      </c>
      <c r="L218" s="9" t="s">
        <v>397</v>
      </c>
    </row>
    <row r="219" spans="1:12" ht="38.25" x14ac:dyDescent="0.25">
      <c r="A219" s="15">
        <v>41144</v>
      </c>
      <c r="B219" s="9" t="s">
        <v>8</v>
      </c>
      <c r="C219" s="9" t="s">
        <v>252</v>
      </c>
      <c r="D219" s="9" t="s">
        <v>396</v>
      </c>
      <c r="E219" s="9">
        <v>0</v>
      </c>
      <c r="F219" s="10">
        <v>0</v>
      </c>
      <c r="G219" s="17">
        <v>50</v>
      </c>
      <c r="H219" s="18">
        <v>7.8788600000000004</v>
      </c>
      <c r="I219" s="10">
        <v>393.95</v>
      </c>
      <c r="J219" s="12">
        <v>6683</v>
      </c>
      <c r="K219" s="12" t="s">
        <v>298</v>
      </c>
      <c r="L219" s="9" t="s">
        <v>397</v>
      </c>
    </row>
    <row r="220" spans="1:12" ht="63.75" x14ac:dyDescent="0.25">
      <c r="A220" s="15">
        <v>41145</v>
      </c>
      <c r="B220" s="9" t="s">
        <v>123</v>
      </c>
      <c r="C220" s="9" t="s">
        <v>319</v>
      </c>
      <c r="D220" s="9" t="s">
        <v>398</v>
      </c>
      <c r="E220" s="9">
        <v>3.5</v>
      </c>
      <c r="F220" s="10">
        <v>150</v>
      </c>
      <c r="G220" s="17">
        <v>525</v>
      </c>
      <c r="H220" s="18">
        <v>7.9019599999999999</v>
      </c>
      <c r="I220" s="10">
        <v>4148.5289999999995</v>
      </c>
      <c r="J220" s="12">
        <v>6686</v>
      </c>
      <c r="K220" s="12" t="s">
        <v>305</v>
      </c>
      <c r="L220" s="9" t="s">
        <v>399</v>
      </c>
    </row>
    <row r="221" spans="1:12" ht="63.75" x14ac:dyDescent="0.25">
      <c r="A221" s="15">
        <v>41145</v>
      </c>
      <c r="B221" s="9" t="s">
        <v>53</v>
      </c>
      <c r="C221" s="9" t="s">
        <v>319</v>
      </c>
      <c r="D221" s="9" t="s">
        <v>398</v>
      </c>
      <c r="E221" s="9">
        <v>3.5</v>
      </c>
      <c r="F221" s="10">
        <v>150</v>
      </c>
      <c r="G221" s="17">
        <v>525</v>
      </c>
      <c r="H221" s="18">
        <v>7.9019599999999999</v>
      </c>
      <c r="I221" s="10">
        <v>4148.5289999999995</v>
      </c>
      <c r="J221" s="12">
        <v>6687</v>
      </c>
      <c r="K221" s="12" t="s">
        <v>305</v>
      </c>
      <c r="L221" s="9" t="s">
        <v>399</v>
      </c>
    </row>
    <row r="222" spans="1:12" ht="63.75" x14ac:dyDescent="0.25">
      <c r="A222" s="15">
        <v>41145</v>
      </c>
      <c r="B222" s="9" t="s">
        <v>33</v>
      </c>
      <c r="C222" s="9" t="s">
        <v>57</v>
      </c>
      <c r="D222" s="9" t="s">
        <v>400</v>
      </c>
      <c r="E222" s="9">
        <v>2.5</v>
      </c>
      <c r="F222" s="10">
        <v>200</v>
      </c>
      <c r="G222" s="17">
        <v>500</v>
      </c>
      <c r="H222" s="18">
        <v>7.9019599999999999</v>
      </c>
      <c r="I222" s="10">
        <v>3950.98</v>
      </c>
      <c r="J222" s="12">
        <v>6688</v>
      </c>
      <c r="K222" s="12" t="s">
        <v>305</v>
      </c>
      <c r="L222" s="9" t="s">
        <v>401</v>
      </c>
    </row>
    <row r="223" spans="1:12" ht="63.75" x14ac:dyDescent="0.25">
      <c r="A223" s="15">
        <v>41145</v>
      </c>
      <c r="B223" s="9" t="s">
        <v>402</v>
      </c>
      <c r="C223" s="9" t="s">
        <v>57</v>
      </c>
      <c r="D223" s="9" t="s">
        <v>403</v>
      </c>
      <c r="E223" s="9">
        <v>5.5</v>
      </c>
      <c r="F223" s="10">
        <v>100</v>
      </c>
      <c r="G223" s="17">
        <v>550</v>
      </c>
      <c r="H223" s="18">
        <v>7.9019599999999999</v>
      </c>
      <c r="I223" s="10">
        <v>4346.0779999999995</v>
      </c>
      <c r="J223" s="12">
        <v>6689</v>
      </c>
      <c r="K223" s="12" t="s">
        <v>305</v>
      </c>
      <c r="L223" s="9" t="s">
        <v>401</v>
      </c>
    </row>
    <row r="224" spans="1:12" ht="38.25" x14ac:dyDescent="0.25">
      <c r="A224" s="15"/>
      <c r="B224" s="9" t="s">
        <v>408</v>
      </c>
      <c r="C224" s="9" t="s">
        <v>409</v>
      </c>
      <c r="D224" s="9" t="s">
        <v>410</v>
      </c>
      <c r="E224" s="9">
        <v>0</v>
      </c>
      <c r="F224" s="10">
        <v>0</v>
      </c>
      <c r="G224" s="17">
        <v>50</v>
      </c>
      <c r="H224" s="18">
        <v>7.9144300000000003</v>
      </c>
      <c r="I224" s="10">
        <v>395.72149999999999</v>
      </c>
      <c r="J224" s="12">
        <v>6690</v>
      </c>
      <c r="K224" s="12" t="s">
        <v>298</v>
      </c>
      <c r="L224" s="9" t="s">
        <v>411</v>
      </c>
    </row>
    <row r="225" spans="1:12" ht="38.25" x14ac:dyDescent="0.25">
      <c r="A225" s="15">
        <v>41145</v>
      </c>
      <c r="B225" s="9" t="s">
        <v>412</v>
      </c>
      <c r="C225" s="9" t="s">
        <v>57</v>
      </c>
      <c r="D225" s="9" t="s">
        <v>413</v>
      </c>
      <c r="E225" s="9">
        <v>0.5</v>
      </c>
      <c r="F225" s="10">
        <v>100</v>
      </c>
      <c r="G225" s="17">
        <v>50</v>
      </c>
      <c r="H225" s="18">
        <v>7.9019599999999999</v>
      </c>
      <c r="I225" s="10">
        <v>395.09800000000001</v>
      </c>
      <c r="J225" s="12">
        <v>6691</v>
      </c>
      <c r="K225" s="12" t="s">
        <v>300</v>
      </c>
      <c r="L225" s="9" t="s">
        <v>414</v>
      </c>
    </row>
    <row r="226" spans="1:12" ht="25.5" x14ac:dyDescent="0.25">
      <c r="A226" s="15">
        <v>41145</v>
      </c>
      <c r="B226" s="9" t="s">
        <v>417</v>
      </c>
      <c r="C226" s="9" t="s">
        <v>57</v>
      </c>
      <c r="D226" s="9" t="s">
        <v>413</v>
      </c>
      <c r="E226" s="9">
        <v>0.5</v>
      </c>
      <c r="F226" s="10">
        <v>75</v>
      </c>
      <c r="G226" s="17">
        <v>37.5</v>
      </c>
      <c r="H226" s="18">
        <v>7.9019599999999999</v>
      </c>
      <c r="I226" s="10">
        <v>296.32349999999997</v>
      </c>
      <c r="J226" s="12">
        <v>6692</v>
      </c>
      <c r="K226" s="12" t="s">
        <v>19</v>
      </c>
      <c r="L226" s="9" t="s">
        <v>414</v>
      </c>
    </row>
    <row r="227" spans="1:12" ht="63.75" x14ac:dyDescent="0.25">
      <c r="A227" s="15">
        <v>41145</v>
      </c>
      <c r="B227" s="9" t="s">
        <v>433</v>
      </c>
      <c r="C227" s="9" t="s">
        <v>57</v>
      </c>
      <c r="D227" s="9" t="s">
        <v>434</v>
      </c>
      <c r="E227" s="9">
        <v>3.5</v>
      </c>
      <c r="F227" s="10">
        <v>150</v>
      </c>
      <c r="G227" s="17">
        <v>525</v>
      </c>
      <c r="H227" s="18">
        <v>7.9144300000000003</v>
      </c>
      <c r="I227" s="10">
        <v>4155.07575</v>
      </c>
      <c r="J227" s="12">
        <v>6693</v>
      </c>
      <c r="K227" s="12" t="s">
        <v>305</v>
      </c>
      <c r="L227" s="9" t="s">
        <v>435</v>
      </c>
    </row>
    <row r="228" spans="1:12" ht="38.25" x14ac:dyDescent="0.25">
      <c r="A228" s="15">
        <v>41151</v>
      </c>
      <c r="B228" s="9" t="s">
        <v>44</v>
      </c>
      <c r="C228" s="9" t="s">
        <v>319</v>
      </c>
      <c r="D228" s="9" t="s">
        <v>436</v>
      </c>
      <c r="E228" s="9">
        <v>3.5</v>
      </c>
      <c r="F228" s="10">
        <v>150</v>
      </c>
      <c r="G228" s="17">
        <v>525</v>
      </c>
      <c r="H228" s="18">
        <v>7.9350800000000001</v>
      </c>
      <c r="I228" s="10">
        <v>4165.9170000000004</v>
      </c>
      <c r="J228" s="12">
        <v>6694</v>
      </c>
      <c r="K228" s="12" t="s">
        <v>18</v>
      </c>
      <c r="L228" s="9" t="s">
        <v>437</v>
      </c>
    </row>
    <row r="229" spans="1:12" ht="38.25" x14ac:dyDescent="0.25">
      <c r="A229" s="15">
        <v>41152</v>
      </c>
      <c r="B229" s="9" t="s">
        <v>424</v>
      </c>
      <c r="C229" s="9" t="s">
        <v>282</v>
      </c>
      <c r="D229" s="9" t="s">
        <v>425</v>
      </c>
      <c r="E229" s="9">
        <v>0</v>
      </c>
      <c r="F229" s="10">
        <v>0</v>
      </c>
      <c r="G229" s="17">
        <v>400</v>
      </c>
      <c r="H229" s="18">
        <v>7.9445399999999999</v>
      </c>
      <c r="I229" s="10">
        <v>3177.8159999999998</v>
      </c>
      <c r="J229" s="12">
        <v>6695</v>
      </c>
      <c r="K229" s="12" t="s">
        <v>307</v>
      </c>
      <c r="L229" s="9" t="s">
        <v>426</v>
      </c>
    </row>
    <row r="230" spans="1:12" ht="38.25" x14ac:dyDescent="0.25">
      <c r="A230" s="15">
        <v>41152</v>
      </c>
      <c r="B230" s="9" t="s">
        <v>427</v>
      </c>
      <c r="C230" s="9" t="s">
        <v>282</v>
      </c>
      <c r="D230" s="9" t="s">
        <v>425</v>
      </c>
      <c r="E230" s="9">
        <v>0</v>
      </c>
      <c r="F230" s="10">
        <v>0</v>
      </c>
      <c r="G230" s="17">
        <v>400</v>
      </c>
      <c r="H230" s="18">
        <v>7.9445399999999999</v>
      </c>
      <c r="I230" s="10">
        <v>3177.8159999999998</v>
      </c>
      <c r="J230" s="12">
        <v>6696</v>
      </c>
      <c r="K230" s="12" t="s">
        <v>307</v>
      </c>
      <c r="L230" s="9" t="s">
        <v>426</v>
      </c>
    </row>
    <row r="231" spans="1:12" ht="38.25" x14ac:dyDescent="0.25">
      <c r="A231" s="15">
        <v>41152</v>
      </c>
      <c r="B231" s="9" t="s">
        <v>428</v>
      </c>
      <c r="C231" s="9" t="s">
        <v>282</v>
      </c>
      <c r="D231" s="9" t="s">
        <v>425</v>
      </c>
      <c r="E231" s="9">
        <v>0</v>
      </c>
      <c r="F231" s="10">
        <v>0</v>
      </c>
      <c r="G231" s="17">
        <v>400</v>
      </c>
      <c r="H231" s="18">
        <v>7.9445399999999999</v>
      </c>
      <c r="I231" s="10">
        <v>3177.8159999999998</v>
      </c>
      <c r="J231" s="12">
        <v>6697</v>
      </c>
      <c r="K231" s="12" t="s">
        <v>312</v>
      </c>
      <c r="L231" s="9" t="s">
        <v>426</v>
      </c>
    </row>
    <row r="232" spans="1:12" ht="38.25" x14ac:dyDescent="0.25">
      <c r="A232" s="15">
        <v>41152</v>
      </c>
      <c r="B232" s="9" t="s">
        <v>429</v>
      </c>
      <c r="C232" s="9" t="s">
        <v>282</v>
      </c>
      <c r="D232" s="9" t="s">
        <v>425</v>
      </c>
      <c r="E232" s="9">
        <v>0</v>
      </c>
      <c r="F232" s="10">
        <v>0</v>
      </c>
      <c r="G232" s="17">
        <v>400</v>
      </c>
      <c r="H232" s="18">
        <v>7.9445399999999999</v>
      </c>
      <c r="I232" s="10">
        <v>3177.8159999999998</v>
      </c>
      <c r="J232" s="12">
        <v>6698</v>
      </c>
      <c r="K232" s="12" t="s">
        <v>306</v>
      </c>
      <c r="L232" s="9" t="s">
        <v>426</v>
      </c>
    </row>
    <row r="233" spans="1:12" ht="51" x14ac:dyDescent="0.25">
      <c r="A233" s="15">
        <v>41152</v>
      </c>
      <c r="B233" s="9" t="s">
        <v>313</v>
      </c>
      <c r="C233" s="9" t="s">
        <v>430</v>
      </c>
      <c r="D233" s="9" t="s">
        <v>431</v>
      </c>
      <c r="E233" s="9">
        <v>3.5</v>
      </c>
      <c r="F233" s="10">
        <v>250</v>
      </c>
      <c r="G233" s="17">
        <v>875</v>
      </c>
      <c r="H233" s="18">
        <v>7.9445399999999999</v>
      </c>
      <c r="I233" s="10">
        <v>6951.4724999999999</v>
      </c>
      <c r="J233" s="12">
        <v>6699</v>
      </c>
      <c r="K233" s="12" t="s">
        <v>298</v>
      </c>
      <c r="L233" s="9" t="s">
        <v>432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54"/>
  <sheetViews>
    <sheetView tabSelected="1" view="pageBreakPreview" topLeftCell="B4" zoomScaleNormal="100" zoomScaleSheetLayoutView="100" workbookViewId="0">
      <pane ySplit="2" topLeftCell="A6" activePane="bottomLeft" state="frozen"/>
      <selection activeCell="B4" sqref="B4"/>
      <selection pane="bottomLeft" activeCell="B6" sqref="B6"/>
    </sheetView>
  </sheetViews>
  <sheetFormatPr baseColWidth="10" defaultColWidth="11.42578125" defaultRowHeight="50.1" customHeight="1" x14ac:dyDescent="0.2"/>
  <cols>
    <col min="1" max="1" width="6" style="111" hidden="1" customWidth="1"/>
    <col min="2" max="2" width="11.7109375" style="125" customWidth="1"/>
    <col min="3" max="3" width="11.7109375" style="126" customWidth="1"/>
    <col min="4" max="4" width="27.85546875" style="38" customWidth="1"/>
    <col min="5" max="5" width="16" style="38" customWidth="1"/>
    <col min="6" max="6" width="24.7109375" style="38" customWidth="1"/>
    <col min="7" max="7" width="20.140625" style="38" customWidth="1"/>
    <col min="8" max="8" width="20.42578125" style="38" customWidth="1"/>
    <col min="9" max="9" width="54.5703125" style="39" customWidth="1"/>
    <col min="10" max="10" width="42.85546875" style="39" customWidth="1"/>
    <col min="11" max="11" width="14.140625" style="40" customWidth="1"/>
    <col min="12" max="16384" width="11.42578125" style="111"/>
  </cols>
  <sheetData>
    <row r="1" spans="1:11" ht="12.75" customHeight="1" x14ac:dyDescent="0.2">
      <c r="B1" s="112" t="s">
        <v>518</v>
      </c>
      <c r="C1" s="46"/>
    </row>
    <row r="2" spans="1:11" ht="13.5" x14ac:dyDescent="0.2">
      <c r="B2" s="46" t="s">
        <v>519</v>
      </c>
      <c r="C2" s="47"/>
    </row>
    <row r="3" spans="1:11" ht="12.75" customHeight="1" x14ac:dyDescent="0.2">
      <c r="B3" s="37" t="s">
        <v>520</v>
      </c>
      <c r="C3" s="37"/>
      <c r="D3" s="37"/>
    </row>
    <row r="4" spans="1:11" ht="12.75" customHeight="1" x14ac:dyDescent="0.2">
      <c r="B4" s="37" t="s">
        <v>536</v>
      </c>
      <c r="C4" s="37"/>
    </row>
    <row r="5" spans="1:11" s="114" customFormat="1" ht="50.1" customHeight="1" x14ac:dyDescent="0.2">
      <c r="A5" s="113" t="s">
        <v>506</v>
      </c>
      <c r="B5" s="41" t="s">
        <v>510</v>
      </c>
      <c r="C5" s="42" t="s">
        <v>504</v>
      </c>
      <c r="D5" s="43" t="s">
        <v>508</v>
      </c>
      <c r="E5" s="43" t="s">
        <v>509</v>
      </c>
      <c r="F5" s="43" t="s">
        <v>505</v>
      </c>
      <c r="G5" s="43" t="s">
        <v>4</v>
      </c>
      <c r="H5" s="43" t="s">
        <v>513</v>
      </c>
      <c r="I5" s="44" t="s">
        <v>512</v>
      </c>
      <c r="J5" s="44" t="s">
        <v>507</v>
      </c>
      <c r="K5" s="45" t="s">
        <v>511</v>
      </c>
    </row>
    <row r="6" spans="1:11" ht="38.25" customHeight="1" x14ac:dyDescent="0.2">
      <c r="A6" s="115"/>
      <c r="B6" s="36" t="s">
        <v>521</v>
      </c>
      <c r="C6" s="54"/>
      <c r="D6" s="55"/>
      <c r="E6" s="55"/>
      <c r="F6" s="55"/>
      <c r="G6" s="55"/>
      <c r="H6" s="55"/>
      <c r="I6" s="59"/>
      <c r="J6" s="57"/>
      <c r="K6" s="60"/>
    </row>
    <row r="7" spans="1:11" s="117" customFormat="1" ht="121.5" x14ac:dyDescent="0.2">
      <c r="A7" s="116"/>
      <c r="B7" s="65">
        <v>45322</v>
      </c>
      <c r="C7" s="62">
        <v>590</v>
      </c>
      <c r="D7" s="55" t="s">
        <v>537</v>
      </c>
      <c r="E7" s="55" t="s">
        <v>546</v>
      </c>
      <c r="F7" s="55" t="s">
        <v>553</v>
      </c>
      <c r="G7" s="103" t="s">
        <v>527</v>
      </c>
      <c r="H7" s="55" t="s">
        <v>558</v>
      </c>
      <c r="I7" s="56" t="s">
        <v>559</v>
      </c>
      <c r="J7" s="56" t="s">
        <v>560</v>
      </c>
      <c r="K7" s="60">
        <v>3516.54</v>
      </c>
    </row>
    <row r="8" spans="1:11" s="117" customFormat="1" ht="189" x14ac:dyDescent="0.2">
      <c r="A8" s="116"/>
      <c r="B8" s="65">
        <v>45324</v>
      </c>
      <c r="C8" s="62">
        <v>591</v>
      </c>
      <c r="D8" s="55" t="s">
        <v>538</v>
      </c>
      <c r="E8" s="55" t="s">
        <v>547</v>
      </c>
      <c r="F8" s="55" t="s">
        <v>553</v>
      </c>
      <c r="G8" s="103" t="s">
        <v>527</v>
      </c>
      <c r="H8" s="55" t="s">
        <v>561</v>
      </c>
      <c r="I8" s="56" t="s">
        <v>562</v>
      </c>
      <c r="J8" s="56" t="s">
        <v>563</v>
      </c>
      <c r="K8" s="60">
        <v>23439.69</v>
      </c>
    </row>
    <row r="9" spans="1:11" s="117" customFormat="1" ht="148.5" x14ac:dyDescent="0.2">
      <c r="A9" s="116"/>
      <c r="B9" s="65">
        <v>45327</v>
      </c>
      <c r="C9" s="62">
        <v>592</v>
      </c>
      <c r="D9" s="55" t="s">
        <v>539</v>
      </c>
      <c r="E9" s="55" t="s">
        <v>526</v>
      </c>
      <c r="F9" s="55" t="s">
        <v>554</v>
      </c>
      <c r="G9" s="103" t="s">
        <v>555</v>
      </c>
      <c r="H9" s="55" t="s">
        <v>564</v>
      </c>
      <c r="I9" s="56" t="s">
        <v>565</v>
      </c>
      <c r="J9" s="56" t="s">
        <v>566</v>
      </c>
      <c r="K9" s="60">
        <v>10936.32</v>
      </c>
    </row>
    <row r="10" spans="1:11" s="117" customFormat="1" ht="202.5" x14ac:dyDescent="0.2">
      <c r="A10" s="116"/>
      <c r="B10" s="65">
        <v>45327</v>
      </c>
      <c r="C10" s="62">
        <v>593</v>
      </c>
      <c r="D10" s="55" t="s">
        <v>540</v>
      </c>
      <c r="E10" s="55" t="s">
        <v>548</v>
      </c>
      <c r="F10" s="55" t="s">
        <v>554</v>
      </c>
      <c r="G10" s="103" t="s">
        <v>555</v>
      </c>
      <c r="H10" s="55" t="s">
        <v>564</v>
      </c>
      <c r="I10" s="56" t="s">
        <v>565</v>
      </c>
      <c r="J10" s="56" t="s">
        <v>567</v>
      </c>
      <c r="K10" s="60">
        <v>10936.32</v>
      </c>
    </row>
    <row r="11" spans="1:11" s="117" customFormat="1" ht="121.5" x14ac:dyDescent="0.2">
      <c r="A11" s="116"/>
      <c r="B11" s="65">
        <v>45330</v>
      </c>
      <c r="C11" s="62">
        <v>594</v>
      </c>
      <c r="D11" s="55" t="s">
        <v>541</v>
      </c>
      <c r="E11" s="55" t="s">
        <v>549</v>
      </c>
      <c r="F11" s="55" t="s">
        <v>554</v>
      </c>
      <c r="G11" s="103" t="s">
        <v>555</v>
      </c>
      <c r="H11" s="55" t="s">
        <v>568</v>
      </c>
      <c r="I11" s="56" t="s">
        <v>569</v>
      </c>
      <c r="J11" s="56" t="s">
        <v>570</v>
      </c>
      <c r="K11" s="60">
        <v>20807.060000000001</v>
      </c>
    </row>
    <row r="12" spans="1:11" s="117" customFormat="1" ht="121.5" x14ac:dyDescent="0.2">
      <c r="A12" s="116"/>
      <c r="B12" s="65">
        <v>45330</v>
      </c>
      <c r="C12" s="62">
        <v>595</v>
      </c>
      <c r="D12" s="55" t="s">
        <v>542</v>
      </c>
      <c r="E12" s="55" t="s">
        <v>550</v>
      </c>
      <c r="F12" s="55" t="s">
        <v>554</v>
      </c>
      <c r="G12" s="103" t="s">
        <v>555</v>
      </c>
      <c r="H12" s="55" t="s">
        <v>568</v>
      </c>
      <c r="I12" s="56" t="s">
        <v>569</v>
      </c>
      <c r="J12" s="56" t="s">
        <v>570</v>
      </c>
      <c r="K12" s="60">
        <v>20807.060000000001</v>
      </c>
    </row>
    <row r="13" spans="1:11" s="117" customFormat="1" ht="121.5" x14ac:dyDescent="0.2">
      <c r="A13" s="116"/>
      <c r="B13" s="65">
        <v>45330</v>
      </c>
      <c r="C13" s="62">
        <v>596</v>
      </c>
      <c r="D13" s="55" t="s">
        <v>543</v>
      </c>
      <c r="E13" s="55" t="s">
        <v>551</v>
      </c>
      <c r="F13" s="55" t="s">
        <v>554</v>
      </c>
      <c r="G13" s="103" t="s">
        <v>555</v>
      </c>
      <c r="H13" s="55" t="s">
        <v>568</v>
      </c>
      <c r="I13" s="56" t="s">
        <v>569</v>
      </c>
      <c r="J13" s="56" t="s">
        <v>570</v>
      </c>
      <c r="K13" s="60">
        <v>20807.060000000001</v>
      </c>
    </row>
    <row r="14" spans="1:11" s="117" customFormat="1" ht="189" x14ac:dyDescent="0.2">
      <c r="A14" s="116"/>
      <c r="B14" s="65">
        <v>45345</v>
      </c>
      <c r="C14" s="62">
        <v>604</v>
      </c>
      <c r="D14" s="55" t="s">
        <v>544</v>
      </c>
      <c r="E14" s="55" t="s">
        <v>552</v>
      </c>
      <c r="F14" s="55" t="s">
        <v>554</v>
      </c>
      <c r="G14" s="103" t="s">
        <v>555</v>
      </c>
      <c r="H14" s="55" t="s">
        <v>571</v>
      </c>
      <c r="I14" s="56" t="s">
        <v>572</v>
      </c>
      <c r="J14" s="56" t="s">
        <v>573</v>
      </c>
      <c r="K14" s="60">
        <v>20309.93</v>
      </c>
    </row>
    <row r="15" spans="1:11" s="117" customFormat="1" ht="283.5" x14ac:dyDescent="0.2">
      <c r="A15" s="116"/>
      <c r="B15" s="65">
        <v>45345</v>
      </c>
      <c r="C15" s="62">
        <v>605</v>
      </c>
      <c r="D15" s="55" t="s">
        <v>539</v>
      </c>
      <c r="E15" s="55" t="s">
        <v>526</v>
      </c>
      <c r="F15" s="55" t="s">
        <v>535</v>
      </c>
      <c r="G15" s="103" t="s">
        <v>527</v>
      </c>
      <c r="H15" s="55" t="s">
        <v>571</v>
      </c>
      <c r="I15" s="56" t="s">
        <v>574</v>
      </c>
      <c r="J15" s="56" t="s">
        <v>575</v>
      </c>
      <c r="K15" s="60">
        <v>15232.44</v>
      </c>
    </row>
    <row r="16" spans="1:11" s="117" customFormat="1" ht="216" x14ac:dyDescent="0.2">
      <c r="A16" s="116"/>
      <c r="B16" s="65">
        <v>45348</v>
      </c>
      <c r="C16" s="62">
        <v>610</v>
      </c>
      <c r="D16" s="55" t="s">
        <v>545</v>
      </c>
      <c r="E16" s="55" t="s">
        <v>525</v>
      </c>
      <c r="F16" s="55" t="s">
        <v>556</v>
      </c>
      <c r="G16" s="103" t="s">
        <v>557</v>
      </c>
      <c r="H16" s="55" t="s">
        <v>576</v>
      </c>
      <c r="I16" s="56" t="s">
        <v>577</v>
      </c>
      <c r="J16" s="56" t="s">
        <v>578</v>
      </c>
      <c r="K16" s="60">
        <v>26942.5</v>
      </c>
    </row>
    <row r="17" spans="1:11" ht="38.25" customHeight="1" x14ac:dyDescent="0.2">
      <c r="A17" s="115"/>
      <c r="B17" s="61" t="s">
        <v>515</v>
      </c>
      <c r="C17" s="118"/>
      <c r="D17" s="119"/>
      <c r="E17" s="119"/>
      <c r="F17" s="119"/>
      <c r="G17" s="119"/>
      <c r="H17" s="119"/>
      <c r="I17" s="120"/>
      <c r="J17" s="57"/>
      <c r="K17" s="121"/>
    </row>
    <row r="18" spans="1:11" s="117" customFormat="1" ht="38.25" customHeight="1" x14ac:dyDescent="0.2">
      <c r="A18" s="116"/>
      <c r="B18" s="122" t="s">
        <v>522</v>
      </c>
      <c r="C18" s="123" t="s">
        <v>522</v>
      </c>
      <c r="D18" s="123" t="s">
        <v>522</v>
      </c>
      <c r="E18" s="123" t="s">
        <v>522</v>
      </c>
      <c r="F18" s="123" t="s">
        <v>522</v>
      </c>
      <c r="G18" s="123" t="s">
        <v>522</v>
      </c>
      <c r="H18" s="123" t="s">
        <v>522</v>
      </c>
      <c r="I18" s="123" t="s">
        <v>522</v>
      </c>
      <c r="J18" s="123" t="s">
        <v>522</v>
      </c>
      <c r="K18" s="60">
        <v>0</v>
      </c>
    </row>
    <row r="19" spans="1:11" ht="38.25" customHeight="1" x14ac:dyDescent="0.2">
      <c r="A19" s="115"/>
      <c r="B19" s="61" t="s">
        <v>514</v>
      </c>
      <c r="C19" s="118"/>
      <c r="D19" s="119"/>
      <c r="E19" s="119"/>
      <c r="F19" s="119"/>
      <c r="G19" s="119"/>
      <c r="H19" s="119"/>
      <c r="I19" s="120"/>
      <c r="J19" s="57"/>
      <c r="K19" s="121"/>
    </row>
    <row r="20" spans="1:11" ht="189" x14ac:dyDescent="0.2">
      <c r="A20" s="115"/>
      <c r="B20" s="65" t="s">
        <v>635</v>
      </c>
      <c r="C20" s="62" t="s">
        <v>636</v>
      </c>
      <c r="D20" s="55" t="s">
        <v>656</v>
      </c>
      <c r="E20" s="55" t="s">
        <v>657</v>
      </c>
      <c r="F20" s="55" t="s">
        <v>678</v>
      </c>
      <c r="G20" s="103" t="s">
        <v>684</v>
      </c>
      <c r="H20" s="55" t="s">
        <v>685</v>
      </c>
      <c r="I20" s="56" t="s">
        <v>686</v>
      </c>
      <c r="J20" s="56" t="s">
        <v>687</v>
      </c>
      <c r="K20" s="60">
        <v>7814.54</v>
      </c>
    </row>
    <row r="21" spans="1:11" ht="202.5" x14ac:dyDescent="0.2">
      <c r="A21" s="115"/>
      <c r="B21" s="65">
        <v>45338</v>
      </c>
      <c r="C21" s="62" t="s">
        <v>637</v>
      </c>
      <c r="D21" s="55" t="s">
        <v>656</v>
      </c>
      <c r="E21" s="55" t="s">
        <v>657</v>
      </c>
      <c r="F21" s="55" t="s">
        <v>679</v>
      </c>
      <c r="G21" s="103" t="s">
        <v>684</v>
      </c>
      <c r="H21" s="55" t="s">
        <v>688</v>
      </c>
      <c r="I21" s="56" t="s">
        <v>689</v>
      </c>
      <c r="J21" s="56" t="s">
        <v>690</v>
      </c>
      <c r="K21" s="60">
        <v>7814.54</v>
      </c>
    </row>
    <row r="22" spans="1:11" ht="148.5" x14ac:dyDescent="0.2">
      <c r="A22" s="115"/>
      <c r="B22" s="65">
        <v>45341</v>
      </c>
      <c r="C22" s="62" t="s">
        <v>638</v>
      </c>
      <c r="D22" s="55" t="s">
        <v>658</v>
      </c>
      <c r="E22" s="55" t="s">
        <v>659</v>
      </c>
      <c r="F22" s="55" t="s">
        <v>554</v>
      </c>
      <c r="G22" s="103" t="s">
        <v>691</v>
      </c>
      <c r="H22" s="55" t="s">
        <v>692</v>
      </c>
      <c r="I22" s="56" t="s">
        <v>693</v>
      </c>
      <c r="J22" s="56" t="s">
        <v>694</v>
      </c>
      <c r="K22" s="60">
        <v>4098.4702500000003</v>
      </c>
    </row>
    <row r="23" spans="1:11" ht="175.5" x14ac:dyDescent="0.2">
      <c r="A23" s="115"/>
      <c r="B23" s="65">
        <v>45343</v>
      </c>
      <c r="C23" s="62" t="s">
        <v>639</v>
      </c>
      <c r="D23" s="55" t="s">
        <v>71</v>
      </c>
      <c r="E23" s="55" t="s">
        <v>660</v>
      </c>
      <c r="F23" s="55" t="s">
        <v>534</v>
      </c>
      <c r="G23" s="103" t="s">
        <v>691</v>
      </c>
      <c r="H23" s="55" t="s">
        <v>692</v>
      </c>
      <c r="I23" s="56" t="s">
        <v>695</v>
      </c>
      <c r="J23" s="56" t="s">
        <v>696</v>
      </c>
      <c r="K23" s="60">
        <v>4098.4702500000003</v>
      </c>
    </row>
    <row r="24" spans="1:11" ht="324" x14ac:dyDescent="0.2">
      <c r="A24" s="115"/>
      <c r="B24" s="65">
        <v>45344</v>
      </c>
      <c r="C24" s="62" t="s">
        <v>640</v>
      </c>
      <c r="D24" s="55" t="s">
        <v>661</v>
      </c>
      <c r="E24" s="55" t="s">
        <v>660</v>
      </c>
      <c r="F24" s="55" t="s">
        <v>534</v>
      </c>
      <c r="G24" s="103" t="s">
        <v>697</v>
      </c>
      <c r="H24" s="55" t="s">
        <v>698</v>
      </c>
      <c r="I24" s="56" t="s">
        <v>699</v>
      </c>
      <c r="J24" s="56" t="s">
        <v>700</v>
      </c>
      <c r="K24" s="60">
        <v>10933.132</v>
      </c>
    </row>
    <row r="25" spans="1:11" ht="40.5" x14ac:dyDescent="0.2">
      <c r="A25" s="115"/>
      <c r="B25" s="65">
        <v>45342</v>
      </c>
      <c r="C25" s="62" t="s">
        <v>641</v>
      </c>
      <c r="D25" s="55" t="s">
        <v>662</v>
      </c>
      <c r="E25" s="55" t="s">
        <v>655</v>
      </c>
      <c r="F25" s="55" t="s">
        <v>680</v>
      </c>
      <c r="G25" s="103" t="s">
        <v>701</v>
      </c>
      <c r="H25" s="55" t="s">
        <v>702</v>
      </c>
      <c r="I25" s="56" t="s">
        <v>703</v>
      </c>
      <c r="J25" s="56" t="s">
        <v>704</v>
      </c>
      <c r="K25" s="60">
        <v>6834.9925000000003</v>
      </c>
    </row>
    <row r="26" spans="1:11" ht="148.5" x14ac:dyDescent="0.2">
      <c r="A26" s="115"/>
      <c r="B26" s="65">
        <v>45322</v>
      </c>
      <c r="C26" s="62" t="s">
        <v>642</v>
      </c>
      <c r="D26" s="55" t="s">
        <v>663</v>
      </c>
      <c r="E26" s="55" t="s">
        <v>664</v>
      </c>
      <c r="F26" s="55" t="s">
        <v>665</v>
      </c>
      <c r="G26" s="103" t="s">
        <v>705</v>
      </c>
      <c r="H26" s="55" t="s">
        <v>706</v>
      </c>
      <c r="I26" s="56" t="s">
        <v>707</v>
      </c>
      <c r="J26" s="56" t="s">
        <v>708</v>
      </c>
      <c r="K26" s="60">
        <v>1561.24</v>
      </c>
    </row>
    <row r="27" spans="1:11" ht="121.5" x14ac:dyDescent="0.2">
      <c r="A27" s="115"/>
      <c r="B27" s="65">
        <v>45334</v>
      </c>
      <c r="C27" s="62" t="s">
        <v>643</v>
      </c>
      <c r="D27" s="55" t="s">
        <v>665</v>
      </c>
      <c r="E27" s="55" t="s">
        <v>666</v>
      </c>
      <c r="F27" s="55" t="s">
        <v>554</v>
      </c>
      <c r="G27" s="103" t="s">
        <v>709</v>
      </c>
      <c r="H27" s="55" t="s">
        <v>710</v>
      </c>
      <c r="I27" s="56" t="s">
        <v>711</v>
      </c>
      <c r="J27" s="56" t="s">
        <v>712</v>
      </c>
      <c r="K27" s="60">
        <v>7806.2</v>
      </c>
    </row>
    <row r="28" spans="1:11" ht="162" x14ac:dyDescent="0.2">
      <c r="A28" s="115"/>
      <c r="B28" s="65">
        <v>45331</v>
      </c>
      <c r="C28" s="62" t="s">
        <v>644</v>
      </c>
      <c r="D28" s="55" t="s">
        <v>667</v>
      </c>
      <c r="E28" s="55" t="s">
        <v>655</v>
      </c>
      <c r="F28" s="55" t="s">
        <v>665</v>
      </c>
      <c r="G28" s="103" t="s">
        <v>709</v>
      </c>
      <c r="H28" s="55" t="s">
        <v>710</v>
      </c>
      <c r="I28" s="56" t="s">
        <v>713</v>
      </c>
      <c r="J28" s="56" t="s">
        <v>714</v>
      </c>
      <c r="K28" s="60">
        <v>7806.2</v>
      </c>
    </row>
    <row r="29" spans="1:11" ht="108" x14ac:dyDescent="0.2">
      <c r="A29" s="115"/>
      <c r="B29" s="65">
        <v>45331</v>
      </c>
      <c r="C29" s="62" t="s">
        <v>645</v>
      </c>
      <c r="D29" s="55" t="s">
        <v>668</v>
      </c>
      <c r="E29" s="55" t="s">
        <v>664</v>
      </c>
      <c r="F29" s="55" t="s">
        <v>665</v>
      </c>
      <c r="G29" s="103" t="s">
        <v>709</v>
      </c>
      <c r="H29" s="55" t="s">
        <v>710</v>
      </c>
      <c r="I29" s="56" t="s">
        <v>715</v>
      </c>
      <c r="J29" s="56" t="s">
        <v>716</v>
      </c>
      <c r="K29" s="60">
        <v>7806.2</v>
      </c>
    </row>
    <row r="30" spans="1:11" ht="81" x14ac:dyDescent="0.2">
      <c r="A30" s="115"/>
      <c r="B30" s="65">
        <v>45342</v>
      </c>
      <c r="C30" s="62" t="s">
        <v>646</v>
      </c>
      <c r="D30" s="55" t="s">
        <v>669</v>
      </c>
      <c r="E30" s="55" t="s">
        <v>670</v>
      </c>
      <c r="F30" s="55" t="s">
        <v>535</v>
      </c>
      <c r="G30" s="103" t="s">
        <v>717</v>
      </c>
      <c r="H30" s="55" t="s">
        <v>587</v>
      </c>
      <c r="I30" s="56" t="s">
        <v>718</v>
      </c>
      <c r="J30" s="56" t="s">
        <v>719</v>
      </c>
      <c r="K30" s="60">
        <v>629.66999999999996</v>
      </c>
    </row>
    <row r="31" spans="1:11" ht="216" x14ac:dyDescent="0.2">
      <c r="A31" s="115"/>
      <c r="B31" s="65">
        <v>45342</v>
      </c>
      <c r="C31" s="62" t="s">
        <v>647</v>
      </c>
      <c r="D31" s="55" t="s">
        <v>671</v>
      </c>
      <c r="E31" s="55" t="s">
        <v>672</v>
      </c>
      <c r="F31" s="55" t="s">
        <v>681</v>
      </c>
      <c r="G31" s="103" t="s">
        <v>720</v>
      </c>
      <c r="H31" s="55" t="s">
        <v>721</v>
      </c>
      <c r="I31" s="56" t="s">
        <v>722</v>
      </c>
      <c r="J31" s="56" t="s">
        <v>723</v>
      </c>
      <c r="K31" s="60">
        <v>1366.1567500000001</v>
      </c>
    </row>
    <row r="32" spans="1:11" ht="175.5" x14ac:dyDescent="0.2">
      <c r="A32" s="115"/>
      <c r="B32" s="65">
        <v>44983</v>
      </c>
      <c r="C32" s="62" t="s">
        <v>648</v>
      </c>
      <c r="D32" s="55" t="s">
        <v>673</v>
      </c>
      <c r="E32" s="55" t="s">
        <v>672</v>
      </c>
      <c r="F32" s="55" t="s">
        <v>681</v>
      </c>
      <c r="G32" s="103" t="s">
        <v>724</v>
      </c>
      <c r="H32" s="55" t="s">
        <v>725</v>
      </c>
      <c r="I32" s="56" t="s">
        <v>726</v>
      </c>
      <c r="J32" s="56" t="s">
        <v>727</v>
      </c>
      <c r="K32" s="60">
        <v>4098.4702500000003</v>
      </c>
    </row>
    <row r="33" spans="1:11" ht="121.5" x14ac:dyDescent="0.2">
      <c r="A33" s="115"/>
      <c r="B33" s="65">
        <v>45314</v>
      </c>
      <c r="C33" s="62" t="s">
        <v>649</v>
      </c>
      <c r="D33" s="55" t="s">
        <v>674</v>
      </c>
      <c r="E33" s="55" t="s">
        <v>660</v>
      </c>
      <c r="F33" s="55" t="s">
        <v>678</v>
      </c>
      <c r="G33" s="103" t="s">
        <v>728</v>
      </c>
      <c r="H33" s="55" t="s">
        <v>729</v>
      </c>
      <c r="I33" s="56" t="s">
        <v>730</v>
      </c>
      <c r="J33" s="56" t="s">
        <v>731</v>
      </c>
      <c r="K33" s="60">
        <v>7806.61</v>
      </c>
    </row>
    <row r="34" spans="1:11" ht="135" x14ac:dyDescent="0.2">
      <c r="A34" s="115"/>
      <c r="B34" s="65">
        <v>45335</v>
      </c>
      <c r="C34" s="62" t="s">
        <v>650</v>
      </c>
      <c r="D34" s="55" t="s">
        <v>674</v>
      </c>
      <c r="E34" s="55" t="s">
        <v>660</v>
      </c>
      <c r="F34" s="55" t="s">
        <v>679</v>
      </c>
      <c r="G34" s="103" t="s">
        <v>732</v>
      </c>
      <c r="H34" s="55" t="s">
        <v>733</v>
      </c>
      <c r="I34" s="56" t="s">
        <v>734</v>
      </c>
      <c r="J34" s="56" t="s">
        <v>735</v>
      </c>
      <c r="K34" s="60">
        <v>4683.97</v>
      </c>
    </row>
    <row r="35" spans="1:11" ht="121.5" x14ac:dyDescent="0.2">
      <c r="A35" s="115"/>
      <c r="B35" s="65">
        <v>45349</v>
      </c>
      <c r="C35" s="62" t="s">
        <v>651</v>
      </c>
      <c r="D35" s="55" t="s">
        <v>675</v>
      </c>
      <c r="E35" s="55" t="s">
        <v>672</v>
      </c>
      <c r="F35" s="55" t="s">
        <v>682</v>
      </c>
      <c r="G35" s="103" t="s">
        <v>736</v>
      </c>
      <c r="H35" s="55" t="s">
        <v>737</v>
      </c>
      <c r="I35" s="56" t="s">
        <v>738</v>
      </c>
      <c r="J35" s="56" t="s">
        <v>739</v>
      </c>
      <c r="K35" s="60">
        <v>4098.47</v>
      </c>
    </row>
    <row r="36" spans="1:11" ht="81" x14ac:dyDescent="0.2">
      <c r="A36" s="115"/>
      <c r="B36" s="65">
        <v>45341</v>
      </c>
      <c r="C36" s="62" t="s">
        <v>652</v>
      </c>
      <c r="D36" s="55" t="s">
        <v>676</v>
      </c>
      <c r="E36" s="55" t="s">
        <v>660</v>
      </c>
      <c r="F36" s="55" t="s">
        <v>679</v>
      </c>
      <c r="G36" s="103" t="s">
        <v>740</v>
      </c>
      <c r="H36" s="55" t="s">
        <v>741</v>
      </c>
      <c r="I36" s="56" t="s">
        <v>742</v>
      </c>
      <c r="J36" s="56" t="s">
        <v>743</v>
      </c>
      <c r="K36" s="60">
        <v>4683.97</v>
      </c>
    </row>
    <row r="37" spans="1:11" ht="94.5" x14ac:dyDescent="0.2">
      <c r="A37" s="115"/>
      <c r="B37" s="65">
        <v>45345</v>
      </c>
      <c r="C37" s="62" t="s">
        <v>653</v>
      </c>
      <c r="D37" s="55" t="s">
        <v>503</v>
      </c>
      <c r="E37" s="55" t="s">
        <v>660</v>
      </c>
      <c r="F37" s="55" t="s">
        <v>679</v>
      </c>
      <c r="G37" s="103" t="s">
        <v>744</v>
      </c>
      <c r="H37" s="55" t="s">
        <v>745</v>
      </c>
      <c r="I37" s="56" t="s">
        <v>746</v>
      </c>
      <c r="J37" s="56" t="s">
        <v>747</v>
      </c>
      <c r="K37" s="60">
        <v>10929.25</v>
      </c>
    </row>
    <row r="38" spans="1:11" ht="121.5" x14ac:dyDescent="0.2">
      <c r="A38" s="115"/>
      <c r="B38" s="65">
        <v>45337</v>
      </c>
      <c r="C38" s="62" t="s">
        <v>654</v>
      </c>
      <c r="D38" s="55" t="s">
        <v>677</v>
      </c>
      <c r="E38" s="55" t="s">
        <v>672</v>
      </c>
      <c r="F38" s="55" t="s">
        <v>683</v>
      </c>
      <c r="G38" s="103" t="s">
        <v>748</v>
      </c>
      <c r="H38" s="55" t="s">
        <v>749</v>
      </c>
      <c r="I38" s="56" t="s">
        <v>750</v>
      </c>
      <c r="J38" s="56" t="s">
        <v>751</v>
      </c>
      <c r="K38" s="60">
        <v>4103.09</v>
      </c>
    </row>
    <row r="39" spans="1:11" s="114" customFormat="1" ht="38.25" customHeight="1" x14ac:dyDescent="0.2">
      <c r="A39" s="124"/>
      <c r="B39" s="61" t="s">
        <v>517</v>
      </c>
      <c r="C39" s="62"/>
      <c r="D39" s="55"/>
      <c r="E39" s="55"/>
      <c r="F39" s="55"/>
      <c r="G39" s="55"/>
      <c r="H39" s="55"/>
      <c r="I39" s="59"/>
      <c r="J39" s="57"/>
      <c r="K39" s="60"/>
    </row>
    <row r="40" spans="1:11" s="114" customFormat="1" ht="84" customHeight="1" x14ac:dyDescent="0.2">
      <c r="A40" s="124"/>
      <c r="B40" s="65">
        <v>45334</v>
      </c>
      <c r="C40" s="62" t="s">
        <v>579</v>
      </c>
      <c r="D40" s="55" t="s">
        <v>582</v>
      </c>
      <c r="E40" s="55" t="s">
        <v>528</v>
      </c>
      <c r="F40" s="55" t="s">
        <v>534</v>
      </c>
      <c r="G40" s="103" t="s">
        <v>583</v>
      </c>
      <c r="H40" s="55" t="s">
        <v>584</v>
      </c>
      <c r="I40" s="56" t="s">
        <v>588</v>
      </c>
      <c r="J40" s="56" t="s">
        <v>589</v>
      </c>
      <c r="K40" s="60">
        <v>1355</v>
      </c>
    </row>
    <row r="41" spans="1:11" s="114" customFormat="1" ht="80.25" customHeight="1" x14ac:dyDescent="0.2">
      <c r="A41" s="124"/>
      <c r="B41" s="65">
        <v>45341</v>
      </c>
      <c r="C41" s="62" t="s">
        <v>580</v>
      </c>
      <c r="D41" s="55" t="s">
        <v>417</v>
      </c>
      <c r="E41" s="55" t="s">
        <v>528</v>
      </c>
      <c r="F41" s="55" t="s">
        <v>554</v>
      </c>
      <c r="G41" s="103" t="s">
        <v>529</v>
      </c>
      <c r="H41" s="55" t="s">
        <v>585</v>
      </c>
      <c r="I41" s="56" t="s">
        <v>590</v>
      </c>
      <c r="J41" s="56" t="s">
        <v>591</v>
      </c>
      <c r="K41" s="60">
        <v>1409.4</v>
      </c>
    </row>
    <row r="42" spans="1:11" s="114" customFormat="1" ht="81.75" customHeight="1" x14ac:dyDescent="0.2">
      <c r="A42" s="124"/>
      <c r="B42" s="65">
        <v>45343</v>
      </c>
      <c r="C42" s="62" t="s">
        <v>581</v>
      </c>
      <c r="D42" s="55" t="s">
        <v>554</v>
      </c>
      <c r="E42" s="55" t="s">
        <v>555</v>
      </c>
      <c r="F42" s="55" t="s">
        <v>535</v>
      </c>
      <c r="G42" s="103" t="s">
        <v>586</v>
      </c>
      <c r="H42" s="55" t="s">
        <v>587</v>
      </c>
      <c r="I42" s="56" t="s">
        <v>592</v>
      </c>
      <c r="J42" s="56" t="s">
        <v>593</v>
      </c>
      <c r="K42" s="60">
        <v>562</v>
      </c>
    </row>
    <row r="43" spans="1:11" s="114" customFormat="1" ht="38.25" customHeight="1" x14ac:dyDescent="0.2">
      <c r="A43" s="124"/>
      <c r="B43" s="61" t="s">
        <v>516</v>
      </c>
      <c r="C43" s="68"/>
      <c r="D43" s="69"/>
      <c r="E43" s="70"/>
      <c r="F43" s="55"/>
      <c r="G43" s="71"/>
      <c r="H43" s="70"/>
      <c r="I43" s="72"/>
      <c r="J43" s="73"/>
      <c r="K43" s="74"/>
    </row>
    <row r="44" spans="1:11" s="114" customFormat="1" ht="38.25" customHeight="1" x14ac:dyDescent="0.2">
      <c r="A44" s="124"/>
      <c r="B44" s="65">
        <v>45336</v>
      </c>
      <c r="C44" s="62" t="s">
        <v>594</v>
      </c>
      <c r="D44" s="55" t="s">
        <v>604</v>
      </c>
      <c r="E44" s="55" t="s">
        <v>605</v>
      </c>
      <c r="F44" s="55" t="s">
        <v>534</v>
      </c>
      <c r="G44" s="103" t="s">
        <v>618</v>
      </c>
      <c r="H44" s="55" t="s">
        <v>619</v>
      </c>
      <c r="I44" s="56" t="s">
        <v>625</v>
      </c>
      <c r="J44" s="56" t="s">
        <v>626</v>
      </c>
      <c r="K44" s="60">
        <v>1033</v>
      </c>
    </row>
    <row r="45" spans="1:11" s="114" customFormat="1" ht="38.25" customHeight="1" x14ac:dyDescent="0.2">
      <c r="A45" s="124"/>
      <c r="B45" s="65">
        <v>45336</v>
      </c>
      <c r="C45" s="62" t="s">
        <v>595</v>
      </c>
      <c r="D45" s="55" t="s">
        <v>606</v>
      </c>
      <c r="E45" s="55" t="s">
        <v>530</v>
      </c>
      <c r="F45" s="55" t="s">
        <v>534</v>
      </c>
      <c r="G45" s="103" t="s">
        <v>618</v>
      </c>
      <c r="H45" s="55" t="s">
        <v>619</v>
      </c>
      <c r="I45" s="56" t="s">
        <v>625</v>
      </c>
      <c r="J45" s="56" t="s">
        <v>626</v>
      </c>
      <c r="K45" s="60">
        <v>1042</v>
      </c>
    </row>
    <row r="46" spans="1:11" s="114" customFormat="1" ht="38.25" customHeight="1" x14ac:dyDescent="0.2">
      <c r="A46" s="124"/>
      <c r="B46" s="65">
        <v>45336</v>
      </c>
      <c r="C46" s="62" t="s">
        <v>596</v>
      </c>
      <c r="D46" s="55" t="s">
        <v>607</v>
      </c>
      <c r="E46" s="55" t="s">
        <v>608</v>
      </c>
      <c r="F46" s="55" t="s">
        <v>534</v>
      </c>
      <c r="G46" s="103" t="s">
        <v>620</v>
      </c>
      <c r="H46" s="55" t="s">
        <v>619</v>
      </c>
      <c r="I46" s="56" t="s">
        <v>627</v>
      </c>
      <c r="J46" s="56" t="s">
        <v>628</v>
      </c>
      <c r="K46" s="60">
        <v>1046</v>
      </c>
    </row>
    <row r="47" spans="1:11" s="114" customFormat="1" ht="38.25" customHeight="1" x14ac:dyDescent="0.2">
      <c r="A47" s="124"/>
      <c r="B47" s="65">
        <v>45336</v>
      </c>
      <c r="C47" s="62" t="s">
        <v>597</v>
      </c>
      <c r="D47" s="55" t="s">
        <v>609</v>
      </c>
      <c r="E47" s="55" t="s">
        <v>610</v>
      </c>
      <c r="F47" s="55" t="s">
        <v>534</v>
      </c>
      <c r="G47" s="103" t="s">
        <v>620</v>
      </c>
      <c r="H47" s="55" t="s">
        <v>619</v>
      </c>
      <c r="I47" s="56" t="s">
        <v>627</v>
      </c>
      <c r="J47" s="56" t="s">
        <v>628</v>
      </c>
      <c r="K47" s="60">
        <v>1046</v>
      </c>
    </row>
    <row r="48" spans="1:11" s="114" customFormat="1" ht="38.25" customHeight="1" x14ac:dyDescent="0.2">
      <c r="A48" s="124"/>
      <c r="B48" s="65">
        <v>45334</v>
      </c>
      <c r="C48" s="62" t="s">
        <v>598</v>
      </c>
      <c r="D48" s="55" t="s">
        <v>533</v>
      </c>
      <c r="E48" s="55" t="s">
        <v>611</v>
      </c>
      <c r="F48" s="55" t="s">
        <v>534</v>
      </c>
      <c r="G48" s="103" t="s">
        <v>621</v>
      </c>
      <c r="H48" s="55" t="s">
        <v>622</v>
      </c>
      <c r="I48" s="56" t="s">
        <v>629</v>
      </c>
      <c r="J48" s="56" t="s">
        <v>630</v>
      </c>
      <c r="K48" s="60">
        <v>1195.5</v>
      </c>
    </row>
    <row r="49" spans="1:11" s="114" customFormat="1" ht="38.25" customHeight="1" x14ac:dyDescent="0.2">
      <c r="A49" s="124"/>
      <c r="B49" s="65">
        <v>45334</v>
      </c>
      <c r="C49" s="62" t="s">
        <v>599</v>
      </c>
      <c r="D49" s="55" t="s">
        <v>612</v>
      </c>
      <c r="E49" s="55" t="s">
        <v>611</v>
      </c>
      <c r="F49" s="55" t="s">
        <v>534</v>
      </c>
      <c r="G49" s="103" t="s">
        <v>621</v>
      </c>
      <c r="H49" s="55" t="s">
        <v>622</v>
      </c>
      <c r="I49" s="56" t="s">
        <v>629</v>
      </c>
      <c r="J49" s="56" t="s">
        <v>630</v>
      </c>
      <c r="K49" s="60">
        <v>1965.25</v>
      </c>
    </row>
    <row r="50" spans="1:11" s="114" customFormat="1" ht="159" customHeight="1" x14ac:dyDescent="0.2">
      <c r="A50" s="124"/>
      <c r="B50" s="65">
        <v>45336</v>
      </c>
      <c r="C50" s="62" t="s">
        <v>600</v>
      </c>
      <c r="D50" s="55" t="s">
        <v>531</v>
      </c>
      <c r="E50" s="55" t="s">
        <v>532</v>
      </c>
      <c r="F50" s="55" t="s">
        <v>534</v>
      </c>
      <c r="G50" s="103" t="s">
        <v>623</v>
      </c>
      <c r="H50" s="55" t="s">
        <v>624</v>
      </c>
      <c r="I50" s="56" t="s">
        <v>631</v>
      </c>
      <c r="J50" s="56" t="s">
        <v>632</v>
      </c>
      <c r="K50" s="60">
        <v>1342</v>
      </c>
    </row>
    <row r="51" spans="1:11" s="114" customFormat="1" ht="91.5" customHeight="1" x14ac:dyDescent="0.2">
      <c r="A51" s="124"/>
      <c r="B51" s="65">
        <v>45336</v>
      </c>
      <c r="C51" s="62" t="s">
        <v>601</v>
      </c>
      <c r="D51" s="55" t="s">
        <v>613</v>
      </c>
      <c r="E51" s="55" t="s">
        <v>614</v>
      </c>
      <c r="F51" s="55" t="s">
        <v>533</v>
      </c>
      <c r="G51" s="103" t="s">
        <v>623</v>
      </c>
      <c r="H51" s="55" t="s">
        <v>624</v>
      </c>
      <c r="I51" s="56" t="s">
        <v>633</v>
      </c>
      <c r="J51" s="56" t="s">
        <v>634</v>
      </c>
      <c r="K51" s="60">
        <v>1370</v>
      </c>
    </row>
    <row r="52" spans="1:11" s="114" customFormat="1" ht="175.5" x14ac:dyDescent="0.2">
      <c r="A52" s="124"/>
      <c r="B52" s="65">
        <v>45336</v>
      </c>
      <c r="C52" s="62" t="s">
        <v>602</v>
      </c>
      <c r="D52" s="55" t="s">
        <v>615</v>
      </c>
      <c r="E52" s="55" t="s">
        <v>532</v>
      </c>
      <c r="F52" s="55" t="s">
        <v>534</v>
      </c>
      <c r="G52" s="103" t="s">
        <v>623</v>
      </c>
      <c r="H52" s="55" t="s">
        <v>624</v>
      </c>
      <c r="I52" s="56" t="s">
        <v>631</v>
      </c>
      <c r="J52" s="56" t="s">
        <v>632</v>
      </c>
      <c r="K52" s="60">
        <v>1445</v>
      </c>
    </row>
    <row r="53" spans="1:11" s="114" customFormat="1" ht="135" x14ac:dyDescent="0.2">
      <c r="A53" s="124"/>
      <c r="B53" s="65">
        <v>45336</v>
      </c>
      <c r="C53" s="62" t="s">
        <v>603</v>
      </c>
      <c r="D53" s="55" t="s">
        <v>616</v>
      </c>
      <c r="E53" s="55" t="s">
        <v>617</v>
      </c>
      <c r="F53" s="55" t="s">
        <v>533</v>
      </c>
      <c r="G53" s="103" t="s">
        <v>623</v>
      </c>
      <c r="H53" s="55" t="s">
        <v>624</v>
      </c>
      <c r="I53" s="56" t="s">
        <v>633</v>
      </c>
      <c r="J53" s="56" t="s">
        <v>634</v>
      </c>
      <c r="K53" s="60">
        <v>1412</v>
      </c>
    </row>
    <row r="54" spans="1:11" ht="50.1" customHeight="1" x14ac:dyDescent="0.2">
      <c r="B54" s="104"/>
      <c r="C54" s="105"/>
      <c r="D54" s="106"/>
      <c r="E54" s="106"/>
      <c r="F54" s="105"/>
      <c r="G54" s="107"/>
      <c r="H54" s="107"/>
      <c r="I54" s="108"/>
      <c r="J54" s="109"/>
      <c r="K54" s="110">
        <f>SUM(K7:K53)</f>
        <v>298931.71200000012</v>
      </c>
    </row>
  </sheetData>
  <sheetProtection insertRows="0" deleteColumns="0" deleteRows="0" selectLockedCells="1" sort="0" autoFilter="0" pivotTables="0"/>
  <protectedRanges>
    <protectedRange password="C78B" sqref="H43" name="Rango1_62_17_10"/>
    <protectedRange password="C78B" sqref="I43:J43" name="Rango1_16_16_15_10"/>
    <protectedRange password="C78B" sqref="B54" name="Rango1_13_17_2_4"/>
    <protectedRange password="C78B" sqref="E54" name="Rango1_8_1_3_1_12_2_4"/>
    <protectedRange password="C78B" sqref="H54" name="Rango1_62_2_4"/>
    <protectedRange password="C78B" sqref="I54:J54" name="Rango1_16_16_2_4"/>
    <protectedRange password="C78B" sqref="K54" name="Rango1_62_2_5"/>
    <protectedRange password="C78B" sqref="K52:K53" name="Rango1_62_3_1"/>
    <protectedRange password="C78B" sqref="B40:B42" name="Rango1_13_17_36_2"/>
    <protectedRange password="C78B" sqref="B44:C47" name="Rango1_13_17_2"/>
    <protectedRange password="C78B" sqref="B48:C52 B53" name="Rango1_13_17_3"/>
    <protectedRange password="C78B" sqref="H44:H47" name="Rango1_62_1"/>
    <protectedRange password="C78B" sqref="H48:H53" name="Rango1_62_2"/>
    <protectedRange password="C78B" sqref="I44:J47" name="Rango1_16_16_15"/>
    <protectedRange password="C78B" sqref="I50:J53" name="Rango1_16_16_1"/>
    <protectedRange password="C78B" sqref="I48:J49" name="Rango1_16_16_4"/>
    <protectedRange password="C78B" sqref="I38:J38" name="Rango1_16_16_2_1_1_1_1"/>
  </protectedRanges>
  <autoFilter ref="A5:A19" xr:uid="{00000000-0009-0000-0000-000004000000}"/>
  <printOptions horizontalCentered="1"/>
  <pageMargins left="0.19685039370078741" right="0.19685039370078741" top="0.59055118110236227" bottom="0.39370078740157483" header="0.19685039370078741" footer="0.19685039370078741"/>
  <pageSetup paperSize="14" scale="50" orientation="landscape" r:id="rId1"/>
  <headerFooter alignWithMargins="0"/>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K40"/>
  <sheetViews>
    <sheetView view="pageBreakPreview" topLeftCell="B25" zoomScaleNormal="100" zoomScaleSheetLayoutView="100" workbookViewId="0">
      <selection activeCell="I8" sqref="I8"/>
    </sheetView>
  </sheetViews>
  <sheetFormatPr baseColWidth="10" defaultColWidth="11.42578125" defaultRowHeight="50.1" customHeight="1" x14ac:dyDescent="0.2"/>
  <cols>
    <col min="1" max="1" width="6" style="111" hidden="1" customWidth="1"/>
    <col min="2" max="2" width="14.7109375" style="125" customWidth="1"/>
    <col min="3" max="3" width="16.7109375" style="126" customWidth="1"/>
    <col min="4" max="4" width="29" style="38" customWidth="1"/>
    <col min="5" max="5" width="16.28515625" style="38" customWidth="1"/>
    <col min="6" max="7" width="15.7109375" style="38" customWidth="1"/>
    <col min="8" max="8" width="23" style="38" customWidth="1"/>
    <col min="9" max="9" width="54.5703125" style="39" customWidth="1"/>
    <col min="10" max="10" width="46" style="39" customWidth="1"/>
    <col min="11" max="11" width="19.28515625" style="40" customWidth="1"/>
    <col min="12" max="16384" width="11.42578125" style="111"/>
  </cols>
  <sheetData>
    <row r="1" spans="1:11" s="111" customFormat="1" ht="12.75" customHeight="1" x14ac:dyDescent="0.2">
      <c r="B1" s="89" t="s">
        <v>518</v>
      </c>
      <c r="C1" s="89"/>
      <c r="D1" s="89"/>
      <c r="E1" s="38"/>
      <c r="F1" s="38"/>
      <c r="G1" s="38"/>
      <c r="H1" s="38"/>
      <c r="I1" s="39"/>
      <c r="J1" s="39"/>
      <c r="K1" s="40"/>
    </row>
    <row r="2" spans="1:11" s="111" customFormat="1" ht="13.5" x14ac:dyDescent="0.2">
      <c r="B2" s="46" t="s">
        <v>519</v>
      </c>
      <c r="C2" s="47"/>
      <c r="D2" s="38"/>
      <c r="E2" s="38"/>
      <c r="F2" s="38"/>
      <c r="G2" s="38"/>
      <c r="H2" s="38"/>
      <c r="I2" s="39"/>
      <c r="J2" s="39"/>
      <c r="K2" s="40"/>
    </row>
    <row r="3" spans="1:11" s="111" customFormat="1" ht="13.5" x14ac:dyDescent="0.2">
      <c r="B3" s="37" t="s">
        <v>523</v>
      </c>
      <c r="C3" s="37"/>
      <c r="D3" s="38"/>
      <c r="E3" s="38"/>
      <c r="F3" s="38"/>
      <c r="G3" s="38"/>
      <c r="H3" s="38"/>
      <c r="I3" s="39"/>
      <c r="J3" s="39"/>
      <c r="K3" s="40"/>
    </row>
    <row r="4" spans="1:11" s="111" customFormat="1" ht="14.25" thickBot="1" x14ac:dyDescent="0.25">
      <c r="B4" s="89" t="s">
        <v>536</v>
      </c>
      <c r="C4" s="89"/>
      <c r="D4" s="38"/>
      <c r="E4" s="38"/>
      <c r="F4" s="38"/>
      <c r="G4" s="38"/>
      <c r="H4" s="38"/>
      <c r="I4" s="39"/>
      <c r="J4" s="39"/>
      <c r="K4" s="40"/>
    </row>
    <row r="5" spans="1:11" s="114" customFormat="1" ht="50.1" customHeight="1" x14ac:dyDescent="0.2">
      <c r="A5" s="113" t="s">
        <v>506</v>
      </c>
      <c r="B5" s="48" t="s">
        <v>510</v>
      </c>
      <c r="C5" s="49" t="s">
        <v>504</v>
      </c>
      <c r="D5" s="50" t="s">
        <v>508</v>
      </c>
      <c r="E5" s="50" t="s">
        <v>509</v>
      </c>
      <c r="F5" s="50" t="s">
        <v>505</v>
      </c>
      <c r="G5" s="50" t="s">
        <v>4</v>
      </c>
      <c r="H5" s="50" t="s">
        <v>513</v>
      </c>
      <c r="I5" s="51" t="s">
        <v>512</v>
      </c>
      <c r="J5" s="51" t="s">
        <v>507</v>
      </c>
      <c r="K5" s="52" t="s">
        <v>511</v>
      </c>
    </row>
    <row r="6" spans="1:11" s="128" customFormat="1" ht="17.25" customHeight="1" x14ac:dyDescent="0.2">
      <c r="A6" s="127"/>
      <c r="B6" s="53" t="s">
        <v>521</v>
      </c>
      <c r="C6" s="54"/>
      <c r="D6" s="55"/>
      <c r="E6" s="55"/>
      <c r="F6" s="55"/>
      <c r="G6" s="55"/>
      <c r="H6" s="55"/>
      <c r="I6" s="56"/>
      <c r="J6" s="57"/>
      <c r="K6" s="58"/>
    </row>
    <row r="7" spans="1:11" s="128" customFormat="1" ht="102" x14ac:dyDescent="0.2">
      <c r="A7" s="127"/>
      <c r="B7" s="22">
        <v>45322</v>
      </c>
      <c r="C7" s="25">
        <v>590</v>
      </c>
      <c r="D7" s="26" t="s">
        <v>537</v>
      </c>
      <c r="E7" s="26" t="s">
        <v>546</v>
      </c>
      <c r="F7" s="26" t="s">
        <v>553</v>
      </c>
      <c r="G7" s="103" t="s">
        <v>527</v>
      </c>
      <c r="H7" s="26" t="s">
        <v>558</v>
      </c>
      <c r="I7" s="35" t="s">
        <v>559</v>
      </c>
      <c r="J7" s="35" t="s">
        <v>560</v>
      </c>
      <c r="K7" s="67">
        <v>3516.54</v>
      </c>
    </row>
    <row r="8" spans="1:11" s="128" customFormat="1" ht="165.75" x14ac:dyDescent="0.2">
      <c r="A8" s="127"/>
      <c r="B8" s="22">
        <v>45324</v>
      </c>
      <c r="C8" s="25">
        <v>591</v>
      </c>
      <c r="D8" s="26" t="s">
        <v>538</v>
      </c>
      <c r="E8" s="26" t="s">
        <v>547</v>
      </c>
      <c r="F8" s="26" t="s">
        <v>553</v>
      </c>
      <c r="G8" s="103" t="s">
        <v>527</v>
      </c>
      <c r="H8" s="26" t="s">
        <v>561</v>
      </c>
      <c r="I8" s="35" t="s">
        <v>562</v>
      </c>
      <c r="J8" s="35" t="s">
        <v>563</v>
      </c>
      <c r="K8" s="67">
        <v>23439.69</v>
      </c>
    </row>
    <row r="9" spans="1:11" s="128" customFormat="1" ht="127.5" x14ac:dyDescent="0.2">
      <c r="A9" s="127"/>
      <c r="B9" s="22">
        <v>45327</v>
      </c>
      <c r="C9" s="25">
        <v>592</v>
      </c>
      <c r="D9" s="26" t="s">
        <v>539</v>
      </c>
      <c r="E9" s="26" t="s">
        <v>526</v>
      </c>
      <c r="F9" s="26" t="s">
        <v>554</v>
      </c>
      <c r="G9" s="103" t="s">
        <v>555</v>
      </c>
      <c r="H9" s="26" t="s">
        <v>564</v>
      </c>
      <c r="I9" s="35" t="s">
        <v>565</v>
      </c>
      <c r="J9" s="35" t="s">
        <v>566</v>
      </c>
      <c r="K9" s="67">
        <v>10936.32</v>
      </c>
    </row>
    <row r="10" spans="1:11" s="128" customFormat="1" ht="178.5" x14ac:dyDescent="0.2">
      <c r="A10" s="127"/>
      <c r="B10" s="22">
        <v>45327</v>
      </c>
      <c r="C10" s="25">
        <v>593</v>
      </c>
      <c r="D10" s="26" t="s">
        <v>540</v>
      </c>
      <c r="E10" s="26" t="s">
        <v>548</v>
      </c>
      <c r="F10" s="26" t="s">
        <v>554</v>
      </c>
      <c r="G10" s="103" t="s">
        <v>555</v>
      </c>
      <c r="H10" s="26" t="s">
        <v>564</v>
      </c>
      <c r="I10" s="35" t="s">
        <v>565</v>
      </c>
      <c r="J10" s="35" t="s">
        <v>567</v>
      </c>
      <c r="K10" s="67">
        <v>10936.32</v>
      </c>
    </row>
    <row r="11" spans="1:11" s="128" customFormat="1" ht="114.75" x14ac:dyDescent="0.2">
      <c r="A11" s="127"/>
      <c r="B11" s="22">
        <v>45330</v>
      </c>
      <c r="C11" s="25">
        <v>594</v>
      </c>
      <c r="D11" s="26" t="s">
        <v>541</v>
      </c>
      <c r="E11" s="26" t="s">
        <v>549</v>
      </c>
      <c r="F11" s="26" t="s">
        <v>554</v>
      </c>
      <c r="G11" s="103" t="s">
        <v>555</v>
      </c>
      <c r="H11" s="26" t="s">
        <v>568</v>
      </c>
      <c r="I11" s="35" t="s">
        <v>569</v>
      </c>
      <c r="J11" s="35" t="s">
        <v>570</v>
      </c>
      <c r="K11" s="67">
        <v>20807.060000000001</v>
      </c>
    </row>
    <row r="12" spans="1:11" s="128" customFormat="1" ht="114.75" x14ac:dyDescent="0.2">
      <c r="A12" s="127"/>
      <c r="B12" s="22">
        <v>45330</v>
      </c>
      <c r="C12" s="25">
        <v>595</v>
      </c>
      <c r="D12" s="26" t="s">
        <v>542</v>
      </c>
      <c r="E12" s="26" t="s">
        <v>550</v>
      </c>
      <c r="F12" s="26" t="s">
        <v>554</v>
      </c>
      <c r="G12" s="103" t="s">
        <v>555</v>
      </c>
      <c r="H12" s="26" t="s">
        <v>568</v>
      </c>
      <c r="I12" s="35" t="s">
        <v>569</v>
      </c>
      <c r="J12" s="35" t="s">
        <v>570</v>
      </c>
      <c r="K12" s="67">
        <v>20807.060000000001</v>
      </c>
    </row>
    <row r="13" spans="1:11" s="128" customFormat="1" ht="114.75" x14ac:dyDescent="0.2">
      <c r="A13" s="127"/>
      <c r="B13" s="22">
        <v>45330</v>
      </c>
      <c r="C13" s="25">
        <v>596</v>
      </c>
      <c r="D13" s="26" t="s">
        <v>543</v>
      </c>
      <c r="E13" s="26" t="s">
        <v>551</v>
      </c>
      <c r="F13" s="26" t="s">
        <v>554</v>
      </c>
      <c r="G13" s="103" t="s">
        <v>555</v>
      </c>
      <c r="H13" s="26" t="s">
        <v>568</v>
      </c>
      <c r="I13" s="35" t="s">
        <v>569</v>
      </c>
      <c r="J13" s="35" t="s">
        <v>570</v>
      </c>
      <c r="K13" s="67">
        <v>20807.060000000001</v>
      </c>
    </row>
    <row r="14" spans="1:11" s="128" customFormat="1" ht="153" x14ac:dyDescent="0.2">
      <c r="A14" s="127"/>
      <c r="B14" s="22">
        <v>45345</v>
      </c>
      <c r="C14" s="25">
        <v>604</v>
      </c>
      <c r="D14" s="26" t="s">
        <v>544</v>
      </c>
      <c r="E14" s="26" t="s">
        <v>552</v>
      </c>
      <c r="F14" s="26" t="s">
        <v>554</v>
      </c>
      <c r="G14" s="103" t="s">
        <v>555</v>
      </c>
      <c r="H14" s="26" t="s">
        <v>571</v>
      </c>
      <c r="I14" s="35" t="s">
        <v>572</v>
      </c>
      <c r="J14" s="35" t="s">
        <v>573</v>
      </c>
      <c r="K14" s="67">
        <v>20309.93</v>
      </c>
    </row>
    <row r="15" spans="1:11" s="128" customFormat="1" ht="216.75" x14ac:dyDescent="0.2">
      <c r="A15" s="127"/>
      <c r="B15" s="22">
        <v>45345</v>
      </c>
      <c r="C15" s="25">
        <v>605</v>
      </c>
      <c r="D15" s="26" t="s">
        <v>539</v>
      </c>
      <c r="E15" s="26" t="s">
        <v>526</v>
      </c>
      <c r="F15" s="26" t="s">
        <v>535</v>
      </c>
      <c r="G15" s="103" t="s">
        <v>527</v>
      </c>
      <c r="H15" s="26" t="s">
        <v>571</v>
      </c>
      <c r="I15" s="35" t="s">
        <v>574</v>
      </c>
      <c r="J15" s="35" t="s">
        <v>575</v>
      </c>
      <c r="K15" s="67">
        <v>15232.44</v>
      </c>
    </row>
    <row r="16" spans="1:11" s="128" customFormat="1" ht="165.75" x14ac:dyDescent="0.2">
      <c r="A16" s="127"/>
      <c r="B16" s="22">
        <v>45348</v>
      </c>
      <c r="C16" s="25">
        <v>610</v>
      </c>
      <c r="D16" s="26" t="s">
        <v>545</v>
      </c>
      <c r="E16" s="26" t="s">
        <v>525</v>
      </c>
      <c r="F16" s="26" t="s">
        <v>556</v>
      </c>
      <c r="G16" s="103" t="s">
        <v>557</v>
      </c>
      <c r="H16" s="26" t="s">
        <v>576</v>
      </c>
      <c r="I16" s="35" t="s">
        <v>577</v>
      </c>
      <c r="J16" s="35" t="s">
        <v>578</v>
      </c>
      <c r="K16" s="67">
        <v>26942.5</v>
      </c>
    </row>
    <row r="17" spans="1:11" s="111" customFormat="1" ht="18.75" customHeight="1" x14ac:dyDescent="0.2">
      <c r="A17" s="115"/>
      <c r="B17" s="63" t="s">
        <v>515</v>
      </c>
      <c r="C17" s="118"/>
      <c r="D17" s="119"/>
      <c r="E17" s="119"/>
      <c r="F17" s="119"/>
      <c r="G17" s="119"/>
      <c r="H17" s="119"/>
      <c r="I17" s="129"/>
      <c r="J17" s="57"/>
      <c r="K17" s="66"/>
    </row>
    <row r="18" spans="1:11" s="111" customFormat="1" ht="27" x14ac:dyDescent="0.2">
      <c r="A18" s="115"/>
      <c r="B18" s="64" t="s">
        <v>524</v>
      </c>
      <c r="C18" s="65" t="s">
        <v>524</v>
      </c>
      <c r="D18" s="65" t="s">
        <v>524</v>
      </c>
      <c r="E18" s="65" t="s">
        <v>524</v>
      </c>
      <c r="F18" s="65" t="s">
        <v>524</v>
      </c>
      <c r="G18" s="65" t="s">
        <v>524</v>
      </c>
      <c r="H18" s="65" t="s">
        <v>524</v>
      </c>
      <c r="I18" s="65" t="s">
        <v>524</v>
      </c>
      <c r="J18" s="65" t="s">
        <v>524</v>
      </c>
      <c r="K18" s="66">
        <v>0</v>
      </c>
    </row>
    <row r="19" spans="1:11" s="111" customFormat="1" ht="20.25" customHeight="1" x14ac:dyDescent="0.2">
      <c r="A19" s="115"/>
      <c r="B19" s="63" t="s">
        <v>514</v>
      </c>
      <c r="C19" s="118"/>
      <c r="D19" s="119"/>
      <c r="E19" s="119"/>
      <c r="F19" s="119"/>
      <c r="G19" s="119"/>
      <c r="H19" s="119"/>
      <c r="I19" s="129"/>
      <c r="J19" s="57"/>
      <c r="K19" s="66"/>
    </row>
    <row r="20" spans="1:11" s="111" customFormat="1" ht="252" x14ac:dyDescent="0.2">
      <c r="A20" s="115"/>
      <c r="B20" s="22" t="s">
        <v>635</v>
      </c>
      <c r="C20" s="26" t="s">
        <v>636</v>
      </c>
      <c r="D20" s="26" t="s">
        <v>656</v>
      </c>
      <c r="E20" s="26" t="s">
        <v>657</v>
      </c>
      <c r="F20" s="26" t="s">
        <v>678</v>
      </c>
      <c r="G20" s="26" t="s">
        <v>684</v>
      </c>
      <c r="H20" s="26" t="s">
        <v>685</v>
      </c>
      <c r="I20" s="32" t="s">
        <v>686</v>
      </c>
      <c r="J20" s="32" t="s">
        <v>687</v>
      </c>
      <c r="K20" s="67">
        <v>7814.54</v>
      </c>
    </row>
    <row r="21" spans="1:11" s="111" customFormat="1" ht="252" x14ac:dyDescent="0.2">
      <c r="A21" s="115"/>
      <c r="B21" s="23">
        <v>45338</v>
      </c>
      <c r="C21" s="28" t="s">
        <v>637</v>
      </c>
      <c r="D21" s="27" t="s">
        <v>656</v>
      </c>
      <c r="E21" s="28" t="s">
        <v>657</v>
      </c>
      <c r="F21" s="28" t="s">
        <v>679</v>
      </c>
      <c r="G21" s="28" t="s">
        <v>684</v>
      </c>
      <c r="H21" s="28" t="s">
        <v>688</v>
      </c>
      <c r="I21" s="33" t="s">
        <v>689</v>
      </c>
      <c r="J21" s="33" t="s">
        <v>690</v>
      </c>
      <c r="K21" s="67">
        <v>7814.54</v>
      </c>
    </row>
    <row r="22" spans="1:11" s="111" customFormat="1" ht="173.25" x14ac:dyDescent="0.2">
      <c r="A22" s="115"/>
      <c r="B22" s="23">
        <v>45341</v>
      </c>
      <c r="C22" s="28" t="s">
        <v>638</v>
      </c>
      <c r="D22" s="27" t="s">
        <v>658</v>
      </c>
      <c r="E22" s="28" t="s">
        <v>659</v>
      </c>
      <c r="F22" s="27" t="s">
        <v>554</v>
      </c>
      <c r="G22" s="28" t="s">
        <v>691</v>
      </c>
      <c r="H22" s="28" t="s">
        <v>692</v>
      </c>
      <c r="I22" s="33" t="s">
        <v>693</v>
      </c>
      <c r="J22" s="33" t="s">
        <v>694</v>
      </c>
      <c r="K22" s="67">
        <v>4098.4702500000003</v>
      </c>
    </row>
    <row r="23" spans="1:11" s="111" customFormat="1" ht="220.5" x14ac:dyDescent="0.2">
      <c r="A23" s="115"/>
      <c r="B23" s="24">
        <v>45343</v>
      </c>
      <c r="C23" s="31" t="s">
        <v>639</v>
      </c>
      <c r="D23" s="30" t="s">
        <v>71</v>
      </c>
      <c r="E23" s="28" t="s">
        <v>660</v>
      </c>
      <c r="F23" s="30" t="s">
        <v>534</v>
      </c>
      <c r="G23" s="28" t="s">
        <v>691</v>
      </c>
      <c r="H23" s="31" t="s">
        <v>692</v>
      </c>
      <c r="I23" s="98" t="s">
        <v>695</v>
      </c>
      <c r="J23" s="99" t="s">
        <v>696</v>
      </c>
      <c r="K23" s="67">
        <v>4098.4702500000003</v>
      </c>
    </row>
    <row r="24" spans="1:11" s="111" customFormat="1" ht="409.5" x14ac:dyDescent="0.2">
      <c r="A24" s="115"/>
      <c r="B24" s="22">
        <v>45344</v>
      </c>
      <c r="C24" s="26" t="s">
        <v>640</v>
      </c>
      <c r="D24" s="26" t="s">
        <v>661</v>
      </c>
      <c r="E24" s="28" t="s">
        <v>660</v>
      </c>
      <c r="F24" s="26" t="s">
        <v>534</v>
      </c>
      <c r="G24" s="26" t="s">
        <v>697</v>
      </c>
      <c r="H24" s="26" t="s">
        <v>698</v>
      </c>
      <c r="I24" s="32" t="s">
        <v>699</v>
      </c>
      <c r="J24" s="100" t="s">
        <v>700</v>
      </c>
      <c r="K24" s="67">
        <v>10933.132</v>
      </c>
    </row>
    <row r="25" spans="1:11" s="111" customFormat="1" ht="63" x14ac:dyDescent="0.2">
      <c r="A25" s="115"/>
      <c r="B25" s="90">
        <v>45342</v>
      </c>
      <c r="C25" s="91" t="s">
        <v>641</v>
      </c>
      <c r="D25" s="94" t="s">
        <v>662</v>
      </c>
      <c r="E25" s="91" t="s">
        <v>655</v>
      </c>
      <c r="F25" s="94" t="s">
        <v>680</v>
      </c>
      <c r="G25" s="91" t="s">
        <v>701</v>
      </c>
      <c r="H25" s="101" t="s">
        <v>702</v>
      </c>
      <c r="I25" s="32" t="s">
        <v>703</v>
      </c>
      <c r="J25" s="102" t="s">
        <v>704</v>
      </c>
      <c r="K25" s="67">
        <v>6834.9925000000003</v>
      </c>
    </row>
    <row r="26" spans="1:11" s="111" customFormat="1" ht="189" x14ac:dyDescent="0.2">
      <c r="A26" s="115"/>
      <c r="B26" s="92">
        <v>45322</v>
      </c>
      <c r="C26" s="28" t="s">
        <v>642</v>
      </c>
      <c r="D26" s="95" t="s">
        <v>663</v>
      </c>
      <c r="E26" s="28" t="s">
        <v>664</v>
      </c>
      <c r="F26" s="28" t="s">
        <v>665</v>
      </c>
      <c r="G26" s="28" t="s">
        <v>705</v>
      </c>
      <c r="H26" s="28" t="s">
        <v>706</v>
      </c>
      <c r="I26" s="33" t="s">
        <v>707</v>
      </c>
      <c r="J26" s="33" t="s">
        <v>708</v>
      </c>
      <c r="K26" s="67">
        <v>1561.24</v>
      </c>
    </row>
    <row r="27" spans="1:11" s="111" customFormat="1" ht="157.5" x14ac:dyDescent="0.2">
      <c r="A27" s="115"/>
      <c r="B27" s="92">
        <v>45334</v>
      </c>
      <c r="C27" s="28" t="s">
        <v>643</v>
      </c>
      <c r="D27" s="95" t="s">
        <v>665</v>
      </c>
      <c r="E27" s="96" t="s">
        <v>666</v>
      </c>
      <c r="F27" s="28" t="s">
        <v>554</v>
      </c>
      <c r="G27" s="28" t="s">
        <v>709</v>
      </c>
      <c r="H27" s="28" t="s">
        <v>710</v>
      </c>
      <c r="I27" s="33" t="s">
        <v>711</v>
      </c>
      <c r="J27" s="33" t="s">
        <v>712</v>
      </c>
      <c r="K27" s="67">
        <v>7806.2</v>
      </c>
    </row>
    <row r="28" spans="1:11" s="111" customFormat="1" ht="189" x14ac:dyDescent="0.2">
      <c r="A28" s="115"/>
      <c r="B28" s="92">
        <v>45331</v>
      </c>
      <c r="C28" s="28" t="s">
        <v>644</v>
      </c>
      <c r="D28" s="27" t="s">
        <v>667</v>
      </c>
      <c r="E28" s="28" t="s">
        <v>655</v>
      </c>
      <c r="F28" s="28" t="s">
        <v>665</v>
      </c>
      <c r="G28" s="28" t="s">
        <v>709</v>
      </c>
      <c r="H28" s="28" t="s">
        <v>710</v>
      </c>
      <c r="I28" s="33" t="s">
        <v>713</v>
      </c>
      <c r="J28" s="33" t="s">
        <v>714</v>
      </c>
      <c r="K28" s="67">
        <v>7806.2</v>
      </c>
    </row>
    <row r="29" spans="1:11" s="111" customFormat="1" ht="126" x14ac:dyDescent="0.2">
      <c r="A29" s="115"/>
      <c r="B29" s="92">
        <v>45331</v>
      </c>
      <c r="C29" s="28" t="s">
        <v>645</v>
      </c>
      <c r="D29" s="27" t="s">
        <v>668</v>
      </c>
      <c r="E29" s="28" t="s">
        <v>664</v>
      </c>
      <c r="F29" s="28" t="s">
        <v>665</v>
      </c>
      <c r="G29" s="28" t="s">
        <v>709</v>
      </c>
      <c r="H29" s="28" t="s">
        <v>710</v>
      </c>
      <c r="I29" s="33" t="s">
        <v>715</v>
      </c>
      <c r="J29" s="33" t="s">
        <v>716</v>
      </c>
      <c r="K29" s="67">
        <v>7806.2</v>
      </c>
    </row>
    <row r="30" spans="1:11" s="111" customFormat="1" ht="110.25" x14ac:dyDescent="0.2">
      <c r="A30" s="115"/>
      <c r="B30" s="90">
        <v>45342</v>
      </c>
      <c r="C30" s="91" t="s">
        <v>646</v>
      </c>
      <c r="D30" s="29" t="s">
        <v>669</v>
      </c>
      <c r="E30" s="26" t="s">
        <v>670</v>
      </c>
      <c r="F30" s="94" t="s">
        <v>535</v>
      </c>
      <c r="G30" s="91" t="s">
        <v>717</v>
      </c>
      <c r="H30" s="101" t="s">
        <v>587</v>
      </c>
      <c r="I30" s="32" t="s">
        <v>718</v>
      </c>
      <c r="J30" s="102" t="s">
        <v>719</v>
      </c>
      <c r="K30" s="67">
        <v>629.66999999999996</v>
      </c>
    </row>
    <row r="31" spans="1:11" s="111" customFormat="1" ht="283.5" x14ac:dyDescent="0.2">
      <c r="A31" s="115"/>
      <c r="B31" s="92">
        <v>45342</v>
      </c>
      <c r="C31" s="28" t="s">
        <v>647</v>
      </c>
      <c r="D31" s="28" t="s">
        <v>671</v>
      </c>
      <c r="E31" s="28" t="s">
        <v>672</v>
      </c>
      <c r="F31" s="28" t="s">
        <v>681</v>
      </c>
      <c r="G31" s="28" t="s">
        <v>720</v>
      </c>
      <c r="H31" s="28" t="s">
        <v>721</v>
      </c>
      <c r="I31" s="33" t="s">
        <v>722</v>
      </c>
      <c r="J31" s="34" t="s">
        <v>723</v>
      </c>
      <c r="K31" s="67">
        <v>1366.1567500000001</v>
      </c>
    </row>
    <row r="32" spans="1:11" s="111" customFormat="1" ht="220.5" x14ac:dyDescent="0.2">
      <c r="A32" s="115"/>
      <c r="B32" s="92">
        <v>44983</v>
      </c>
      <c r="C32" s="28" t="s">
        <v>648</v>
      </c>
      <c r="D32" s="28" t="s">
        <v>673</v>
      </c>
      <c r="E32" s="28" t="s">
        <v>672</v>
      </c>
      <c r="F32" s="28" t="s">
        <v>681</v>
      </c>
      <c r="G32" s="28" t="s">
        <v>724</v>
      </c>
      <c r="H32" s="28" t="s">
        <v>725</v>
      </c>
      <c r="I32" s="33" t="s">
        <v>726</v>
      </c>
      <c r="J32" s="34" t="s">
        <v>727</v>
      </c>
      <c r="K32" s="67">
        <v>4098.4702500000003</v>
      </c>
    </row>
    <row r="33" spans="1:11" s="111" customFormat="1" ht="157.5" x14ac:dyDescent="0.2">
      <c r="A33" s="115"/>
      <c r="B33" s="24">
        <v>45314</v>
      </c>
      <c r="C33" s="31" t="s">
        <v>649</v>
      </c>
      <c r="D33" s="30" t="s">
        <v>674</v>
      </c>
      <c r="E33" s="28" t="s">
        <v>660</v>
      </c>
      <c r="F33" s="97" t="s">
        <v>678</v>
      </c>
      <c r="G33" s="31" t="s">
        <v>728</v>
      </c>
      <c r="H33" s="31" t="s">
        <v>729</v>
      </c>
      <c r="I33" s="32" t="s">
        <v>730</v>
      </c>
      <c r="J33" s="32" t="s">
        <v>731</v>
      </c>
      <c r="K33" s="67">
        <v>7806.61</v>
      </c>
    </row>
    <row r="34" spans="1:11" s="111" customFormat="1" ht="173.25" x14ac:dyDescent="0.2">
      <c r="A34" s="115"/>
      <c r="B34" s="24">
        <v>45335</v>
      </c>
      <c r="C34" s="31" t="s">
        <v>650</v>
      </c>
      <c r="D34" s="30" t="s">
        <v>674</v>
      </c>
      <c r="E34" s="28" t="s">
        <v>660</v>
      </c>
      <c r="F34" s="31" t="s">
        <v>679</v>
      </c>
      <c r="G34" s="31" t="s">
        <v>732</v>
      </c>
      <c r="H34" s="31" t="s">
        <v>733</v>
      </c>
      <c r="I34" s="32" t="s">
        <v>734</v>
      </c>
      <c r="J34" s="32" t="s">
        <v>735</v>
      </c>
      <c r="K34" s="67">
        <v>4683.97</v>
      </c>
    </row>
    <row r="35" spans="1:11" s="111" customFormat="1" ht="157.5" x14ac:dyDescent="0.2">
      <c r="A35" s="115"/>
      <c r="B35" s="93">
        <v>45349</v>
      </c>
      <c r="C35" s="28" t="s">
        <v>651</v>
      </c>
      <c r="D35" s="27" t="s">
        <v>675</v>
      </c>
      <c r="E35" s="28" t="s">
        <v>672</v>
      </c>
      <c r="F35" s="28" t="s">
        <v>682</v>
      </c>
      <c r="G35" s="28" t="s">
        <v>736</v>
      </c>
      <c r="H35" s="28" t="s">
        <v>737</v>
      </c>
      <c r="I35" s="33" t="s">
        <v>738</v>
      </c>
      <c r="J35" s="33" t="s">
        <v>739</v>
      </c>
      <c r="K35" s="67">
        <v>4098.47</v>
      </c>
    </row>
    <row r="36" spans="1:11" s="111" customFormat="1" ht="110.25" x14ac:dyDescent="0.2">
      <c r="A36" s="115"/>
      <c r="B36" s="93">
        <v>45341</v>
      </c>
      <c r="C36" s="28" t="s">
        <v>652</v>
      </c>
      <c r="D36" s="27" t="s">
        <v>676</v>
      </c>
      <c r="E36" s="28" t="s">
        <v>660</v>
      </c>
      <c r="F36" s="28" t="s">
        <v>679</v>
      </c>
      <c r="G36" s="28" t="s">
        <v>740</v>
      </c>
      <c r="H36" s="28" t="s">
        <v>741</v>
      </c>
      <c r="I36" s="33" t="s">
        <v>742</v>
      </c>
      <c r="J36" s="33" t="s">
        <v>743</v>
      </c>
      <c r="K36" s="67">
        <v>4683.97</v>
      </c>
    </row>
    <row r="37" spans="1:11" s="111" customFormat="1" ht="126" x14ac:dyDescent="0.2">
      <c r="A37" s="115"/>
      <c r="B37" s="24">
        <v>45345</v>
      </c>
      <c r="C37" s="31" t="s">
        <v>653</v>
      </c>
      <c r="D37" s="30" t="s">
        <v>503</v>
      </c>
      <c r="E37" s="28" t="s">
        <v>660</v>
      </c>
      <c r="F37" s="31" t="s">
        <v>679</v>
      </c>
      <c r="G37" s="31" t="s">
        <v>744</v>
      </c>
      <c r="H37" s="31" t="s">
        <v>745</v>
      </c>
      <c r="I37" s="32" t="s">
        <v>746</v>
      </c>
      <c r="J37" s="32" t="s">
        <v>747</v>
      </c>
      <c r="K37" s="67">
        <v>10929.25</v>
      </c>
    </row>
    <row r="38" spans="1:11" s="111" customFormat="1" ht="157.5" x14ac:dyDescent="0.2">
      <c r="A38" s="115"/>
      <c r="B38" s="92">
        <v>45337</v>
      </c>
      <c r="C38" s="28" t="s">
        <v>654</v>
      </c>
      <c r="D38" s="95" t="s">
        <v>677</v>
      </c>
      <c r="E38" s="28" t="s">
        <v>672</v>
      </c>
      <c r="F38" s="28" t="s">
        <v>683</v>
      </c>
      <c r="G38" s="28" t="s">
        <v>748</v>
      </c>
      <c r="H38" s="28" t="s">
        <v>749</v>
      </c>
      <c r="I38" s="33" t="s">
        <v>750</v>
      </c>
      <c r="J38" s="33" t="s">
        <v>751</v>
      </c>
      <c r="K38" s="67">
        <v>4103.09</v>
      </c>
    </row>
    <row r="39" spans="1:11" s="111" customFormat="1" ht="18.75" customHeight="1" x14ac:dyDescent="0.2">
      <c r="B39" s="75"/>
      <c r="C39" s="76"/>
      <c r="D39" s="77"/>
      <c r="E39" s="77"/>
      <c r="F39" s="76"/>
      <c r="G39" s="78"/>
      <c r="H39" s="78"/>
      <c r="I39" s="79"/>
      <c r="J39" s="80"/>
      <c r="K39" s="81">
        <f>SUBTOTAL(109,K6:K38)</f>
        <v>282708.56200000009</v>
      </c>
    </row>
    <row r="40" spans="1:11" s="111" customFormat="1" ht="50.1" customHeight="1" x14ac:dyDescent="0.2">
      <c r="B40" s="130"/>
      <c r="C40" s="131"/>
      <c r="D40" s="132"/>
      <c r="E40" s="132"/>
      <c r="F40" s="132"/>
      <c r="G40" s="132"/>
      <c r="H40" s="132"/>
      <c r="I40" s="133"/>
      <c r="J40" s="134"/>
      <c r="K40" s="135"/>
    </row>
  </sheetData>
  <sheetProtection insertRows="0" deleteColumns="0" deleteRows="0" selectLockedCells="1" sort="0" autoFilter="0" pivotTables="0"/>
  <protectedRanges>
    <protectedRange password="C78B" sqref="I38:J38" name="Rango1_16_16_2_1_1_1"/>
    <protectedRange password="C78B" sqref="B39" name="Rango1_13_17_2_4_1"/>
    <protectedRange password="C78B" sqref="E39" name="Rango1_8_1_3_1_12_2_4_1"/>
    <protectedRange password="C78B" sqref="H39" name="Rango1_62_2_4_1"/>
    <protectedRange password="C78B" sqref="I39:J39" name="Rango1_16_16_2_4_1"/>
    <protectedRange password="C78B" sqref="K39" name="Rango1_62_2_5"/>
  </protectedRanges>
  <autoFilter ref="A5:A19" xr:uid="{00000000-0009-0000-0000-000005000000}"/>
  <mergeCells count="2">
    <mergeCell ref="B4:C4"/>
    <mergeCell ref="B1:D1"/>
  </mergeCells>
  <printOptions horizontalCentered="1"/>
  <pageMargins left="0.19685039370078741" right="0.19685039370078741" top="0.59055118110236227" bottom="0.39370078740157483" header="0.19685039370078741" footer="0.19685039370078741"/>
  <pageSetup paperSize="14" scale="54"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DEMAS DIRECCIONES</vt:lpstr>
      <vt:lpstr>VIATICOS EXTERIOR E INTERIOR</vt:lpstr>
      <vt:lpstr>VIATICOS EXTERIOR </vt:lpstr>
      <vt:lpstr>'VIATICOS EXTERIOR '!Área_de_impresión</vt:lpstr>
      <vt:lpstr>'VIATICOS EXTERIOR E INTERIOR'!Área_de_impresión</vt:lpstr>
      <vt:lpstr>'VIATICOS EXTERIOR '!Títulos_a_imprimir</vt:lpstr>
      <vt:lpstr>'VIATICOS EXTERIOR E INTERIOR'!Títulos_a_imprimir</vt:lpstr>
    </vt:vector>
  </TitlesOfParts>
  <Company>SIAF_SAG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Francisco García García</cp:lastModifiedBy>
  <cp:lastPrinted>2023-02-06T23:05:15Z</cp:lastPrinted>
  <dcterms:created xsi:type="dcterms:W3CDTF">2003-06-09T14:47:03Z</dcterms:created>
  <dcterms:modified xsi:type="dcterms:W3CDTF">2024-04-08T21:20:50Z</dcterms:modified>
</cp:coreProperties>
</file>