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805" windowWidth="19440" windowHeight="2625" tabRatio="842" firstSheet="7" activeTab="7"/>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P CENTRAL.1" sheetId="122" state="hidden" r:id="rId5"/>
    <sheet name="VIATICOS TOTAL 2019" sheetId="121" state="hidden" r:id="rId6"/>
    <sheet name="VIATICOS EXTERIOR" sheetId="123" state="hidden" r:id="rId7"/>
    <sheet name="VIATICOS EXTERIOR E INTERIOR" sheetId="124" r:id="rId8"/>
    <sheet name="Hoja1" sheetId="118" r:id="rId9"/>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6" hidden="1">'VIATICOS EXTERIOR'!$A$5:$A$59</definedName>
    <definedName name="_xlnm._FilterDatabase" localSheetId="7" hidden="1">'VIATICOS EXTERIOR E INTERIOR'!$A$5:$A$121</definedName>
    <definedName name="_xlnm._FilterDatabase" localSheetId="4" hidden="1">'VIATICOS EXTERIOR P CENTRAL.1'!$A$5:$A$65</definedName>
    <definedName name="_xlnm._FilterDatabase" localSheetId="5" hidden="1">'VIATICOS TOTAL 2019'!$A$5:$A$73</definedName>
    <definedName name="A" localSheetId="6">#REF!</definedName>
    <definedName name="A" localSheetId="7">#REF!</definedName>
    <definedName name="A" localSheetId="4">#REF!</definedName>
    <definedName name="A" localSheetId="5">#REF!</definedName>
    <definedName name="A">#REF!</definedName>
    <definedName name="_xlnm.Print_Area" localSheetId="0">'PARA UBIC EN DIRECCIONES'!$A$1:$M$263</definedName>
    <definedName name="_xlnm.Print_Area" localSheetId="6">'VIATICOS EXTERIOR'!$B$1:$K$81</definedName>
    <definedName name="_xlnm.Print_Area" localSheetId="7">'VIATICOS EXTERIOR E INTERIOR'!$B$1:$K$155</definedName>
    <definedName name="_xlnm.Print_Area" localSheetId="4">'VIATICOS EXTERIOR P CENTRAL.1'!$B$1:$K$104</definedName>
    <definedName name="_xlnm.Print_Area" localSheetId="5">'VIATICOS TOTAL 2019'!$B$1:$K$164</definedName>
    <definedName name="asdf" localSheetId="6">#REF!</definedName>
    <definedName name="asdf" localSheetId="7">#REF!</definedName>
    <definedName name="asdf" localSheetId="4">#REF!</definedName>
    <definedName name="asdf" localSheetId="5">#REF!</definedName>
    <definedName name="asdf">#REF!</definedName>
    <definedName name="Cargos" localSheetId="6">#REF!</definedName>
    <definedName name="Cargos" localSheetId="7">#REF!</definedName>
    <definedName name="Cargos" localSheetId="4">#REF!</definedName>
    <definedName name="Cargos" localSheetId="5">#REF!</definedName>
    <definedName name="Cargos">#REF!</definedName>
    <definedName name="Comisión" localSheetId="6">#REF!</definedName>
    <definedName name="Comisión" localSheetId="7">#REF!</definedName>
    <definedName name="Comisión" localSheetId="4">#REF!</definedName>
    <definedName name="Comisión" localSheetId="5">#REF!</definedName>
    <definedName name="Comisión">#REF!</definedName>
    <definedName name="g" localSheetId="6">#REF!</definedName>
    <definedName name="g" localSheetId="7">#REF!</definedName>
    <definedName name="g" localSheetId="4">#REF!</definedName>
    <definedName name="g" localSheetId="5">#REF!</definedName>
    <definedName name="g">#REF!</definedName>
    <definedName name="k" localSheetId="6">#REF!</definedName>
    <definedName name="k" localSheetId="7">#REF!</definedName>
    <definedName name="k" localSheetId="4">#REF!</definedName>
    <definedName name="k" localSheetId="5">#REF!</definedName>
    <definedName name="k">#REF!</definedName>
    <definedName name="LugaresDeComisión" localSheetId="6">#REF!</definedName>
    <definedName name="LugaresDeComisión" localSheetId="7">#REF!</definedName>
    <definedName name="LugaresDeComisión" localSheetId="4">#REF!</definedName>
    <definedName name="LugaresDeComisión" localSheetId="5">#REF!</definedName>
    <definedName name="LugaresDeComisión">#REF!</definedName>
    <definedName name="Nombres" localSheetId="6">#REF!</definedName>
    <definedName name="Nombres" localSheetId="7">#REF!</definedName>
    <definedName name="Nombres" localSheetId="4">#REF!</definedName>
    <definedName name="Nombres" localSheetId="5">#REF!</definedName>
    <definedName name="Nombres">#REF!</definedName>
    <definedName name="NombresCargos" localSheetId="6">#REF!</definedName>
    <definedName name="NombresCargos" localSheetId="7">#REF!</definedName>
    <definedName name="NombresCargos" localSheetId="4">#REF!</definedName>
    <definedName name="NombresCargos" localSheetId="5">#REF!</definedName>
    <definedName name="NombresCargos">#REF!</definedName>
    <definedName name="OLE_LINK4" localSheetId="6">'VIATICOS EXTERIOR'!#REF!</definedName>
    <definedName name="OLE_LINK4" localSheetId="7">'VIATICOS EXTERIOR E INTERIOR'!#REF!</definedName>
    <definedName name="OLE_LINK4" localSheetId="4">'VIATICOS EXTERIOR P CENTRAL.1'!#REF!</definedName>
    <definedName name="OLE_LINK4" localSheetId="5">'VIATICOS TOTAL 2019'!#REF!</definedName>
    <definedName name="REPORTE" localSheetId="6">#REF!</definedName>
    <definedName name="REPORTE" localSheetId="7">#REF!</definedName>
    <definedName name="REPORTE" localSheetId="4">#REF!</definedName>
    <definedName name="REPORTE" localSheetId="5">#REF!</definedName>
    <definedName name="REPORTE">#REF!</definedName>
    <definedName name="_xlnm.Print_Titles" localSheetId="1">'DESPACHO MINISTERIAL'!$1:$6</definedName>
    <definedName name="_xlnm.Print_Titles" localSheetId="6">'VIATICOS EXTERIOR'!$1:$5</definedName>
    <definedName name="_xlnm.Print_Titles" localSheetId="7">'VIATICOS EXTERIOR E INTERIOR'!$1:$5</definedName>
    <definedName name="_xlnm.Print_Titles" localSheetId="4">'VIATICOS EXTERIOR P CENTRAL.1'!$1:$5</definedName>
    <definedName name="_xlnm.Print_Titles" localSheetId="5">'VIATICOS TOTAL 2019'!$1:$5</definedName>
  </definedNames>
  <calcPr calcId="145621"/>
</workbook>
</file>

<file path=xl/calcChain.xml><?xml version="1.0" encoding="utf-8"?>
<calcChain xmlns="http://schemas.openxmlformats.org/spreadsheetml/2006/main">
  <c r="K155" i="124" l="1"/>
  <c r="K81" i="123" l="1"/>
  <c r="K164" i="121" l="1"/>
  <c r="K104" i="122"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<sst xmlns="http://schemas.openxmlformats.org/spreadsheetml/2006/main" count="4702" uniqueCount="1921">
  <si>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</si>
  <si>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</si>
  <si>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</si>
  <si>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</si>
  <si>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</si>
  <si>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</si>
  <si>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</si>
  <si>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</si>
  <si>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</si>
  <si>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</si>
  <si>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</si>
  <si>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</si>
  <si>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</si>
  <si>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</si>
  <si>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</si>
  <si>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</si>
  <si>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</si>
  <si>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</si>
  <si>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</si>
  <si>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</si>
  <si>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</si>
  <si>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</si>
  <si>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</si>
  <si>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</si>
  <si>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</si>
  <si>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</si>
  <si>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</si>
  <si>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</si>
  <si>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</si>
  <si>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</si>
  <si>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</si>
  <si>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</si>
  <si>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</si>
  <si>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</si>
  <si>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</si>
  <si>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</si>
  <si>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</si>
  <si>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</si>
  <si>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</si>
  <si>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</si>
  <si>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</si>
  <si>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</si>
  <si>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</si>
  <si>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</si>
  <si>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</si>
  <si>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</si>
  <si>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</si>
  <si>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</si>
  <si>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</si>
  <si>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</si>
  <si>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</si>
  <si>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</si>
  <si>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</si>
  <si>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</si>
  <si>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</si>
  <si>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</si>
  <si>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</si>
  <si>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</si>
  <si>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</si>
  <si>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</si>
  <si>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</si>
  <si>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</si>
  <si>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</si>
  <si>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</si>
  <si>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</si>
  <si>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</si>
  <si>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</si>
  <si>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</si>
  <si>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</si>
  <si>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</si>
  <si>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</si>
  <si>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</si>
  <si>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</si>
  <si>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</si>
  <si>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</si>
  <si>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</si>
  <si>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</si>
  <si>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</si>
  <si>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</si>
  <si>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</si>
  <si>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</si>
  <si>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</si>
  <si>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</si>
  <si>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</si>
  <si>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</si>
  <si>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</si>
  <si>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</si>
  <si>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</si>
  <si>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</si>
  <si>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</si>
  <si>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</si>
  <si>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</si>
  <si>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</si>
  <si>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</si>
  <si>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</si>
  <si>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</si>
  <si>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</si>
  <si>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</si>
  <si>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</si>
  <si>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</si>
  <si>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</si>
  <si>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</si>
  <si>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</si>
  <si>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</si>
  <si>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</si>
  <si>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</si>
  <si>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</si>
  <si>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</si>
  <si>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</si>
  <si>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</si>
  <si>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</si>
  <si>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</si>
  <si>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</si>
  <si>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</si>
  <si>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</si>
  <si>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</si>
  <si>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</si>
  <si>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</si>
  <si>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</si>
  <si>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</si>
  <si>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</si>
  <si>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</si>
  <si>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</si>
  <si>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</si>
  <si>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</si>
  <si>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</si>
  <si>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</si>
  <si>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</si>
  <si>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</si>
  <si>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</si>
  <si>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</si>
  <si>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</si>
  <si>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</si>
  <si>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</si>
  <si>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</si>
  <si>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</si>
  <si>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</si>
  <si>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</si>
  <si>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</si>
  <si>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</si>
  <si>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</si>
  <si>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</si>
  <si>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</si>
  <si>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</si>
  <si>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</si>
  <si>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</si>
  <si>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</si>
  <si>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</si>
  <si>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</si>
  <si>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</si>
  <si>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</si>
  <si>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</si>
  <si>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</si>
  <si>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</si>
  <si>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</si>
  <si>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</si>
  <si>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</si>
  <si>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</si>
  <si>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</si>
  <si>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</si>
  <si>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</si>
  <si>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</si>
  <si>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</si>
  <si>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</si>
  <si>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</si>
  <si>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</si>
  <si>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</si>
  <si>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</si>
  <si>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</si>
  <si>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</si>
  <si>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</si>
  <si>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</si>
  <si>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</si>
  <si>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</si>
  <si>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</si>
  <si>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</si>
  <si>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</si>
  <si>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</si>
  <si>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</si>
  <si>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</si>
  <si>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</si>
  <si>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</si>
  <si>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</si>
  <si>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</si>
  <si>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</si>
  <si>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</si>
  <si>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</si>
  <si>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</si>
  <si>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</si>
  <si>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</si>
  <si>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</si>
  <si>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</si>
  <si>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</si>
  <si>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</si>
  <si>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</si>
  <si>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</si>
  <si>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</si>
  <si>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</si>
  <si>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</si>
  <si>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</si>
  <si>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</si>
  <si>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</si>
  <si>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</si>
  <si>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</si>
  <si>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</si>
  <si>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</si>
  <si>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</si>
  <si>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</si>
  <si>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</si>
  <si>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</si>
  <si>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</si>
  <si>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</si>
  <si>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</si>
  <si>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</si>
  <si>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</si>
  <si>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</si>
  <si>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</si>
  <si>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</si>
  <si>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</si>
  <si>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</si>
  <si>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</si>
  <si>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</si>
  <si>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</si>
  <si>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</si>
  <si>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</si>
  <si>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</si>
  <si>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</si>
  <si>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</si>
  <si>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</si>
  <si>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</si>
  <si>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</si>
  <si>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</si>
  <si>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</si>
  <si>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</si>
  <si>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</si>
  <si>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</si>
  <si>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</si>
  <si>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</si>
  <si>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</si>
  <si>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</si>
  <si>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</si>
  <si>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</si>
  <si>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</si>
  <si>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</si>
  <si>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</si>
  <si>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</si>
  <si>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</si>
  <si>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</si>
  <si>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</si>
  <si>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</si>
  <si>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</si>
  <si>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</si>
  <si>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</si>
  <si>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</si>
  <si>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</si>
  <si>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</si>
  <si>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</si>
  <si>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</si>
  <si>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</si>
  <si>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</si>
  <si>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</si>
  <si>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</si>
  <si>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</si>
  <si>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</si>
  <si>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</si>
  <si>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</si>
  <si>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</si>
  <si>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</si>
  <si>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</si>
  <si>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</si>
  <si>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</si>
  <si>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</si>
  <si>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</si>
  <si>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</si>
  <si>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</si>
  <si>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</si>
  <si>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</si>
  <si>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</si>
  <si>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</si>
  <si>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</si>
  <si>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</si>
  <si>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</si>
  <si>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</si>
  <si>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</si>
  <si>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</si>
  <si>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</si>
  <si>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</si>
  <si>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</si>
  <si>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</si>
  <si>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</si>
  <si>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</si>
  <si>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</si>
  <si>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</si>
  <si>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</si>
  <si>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</si>
  <si>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</si>
  <si>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</si>
  <si>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</si>
  <si>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</si>
  <si>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</si>
  <si>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</si>
  <si>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</si>
  <si>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</si>
  <si>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</si>
  <si>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</si>
  <si>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</si>
  <si>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</si>
  <si>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</si>
  <si>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</si>
  <si>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</si>
  <si>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</si>
  <si>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</si>
  <si>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</si>
  <si>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</si>
  <si>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</si>
  <si>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</si>
  <si>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</si>
  <si>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</si>
  <si>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</si>
  <si>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</si>
  <si>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</si>
  <si>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</si>
  <si>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</si>
  <si>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</si>
  <si>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</si>
  <si>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</si>
  <si>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</si>
  <si>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</si>
  <si>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</si>
  <si>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</si>
  <si>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</si>
  <si>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</si>
  <si>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</si>
  <si>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</si>
  <si>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</si>
  <si>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</si>
  <si>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</si>
  <si>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</si>
  <si>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</si>
  <si>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</si>
  <si>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</si>
  <si>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</si>
  <si>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</si>
  <si>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</si>
  <si>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</si>
  <si>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</si>
  <si>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</si>
  <si>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</si>
  <si>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</si>
  <si>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</si>
  <si>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</si>
  <si>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</si>
  <si>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</si>
  <si>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</si>
  <si>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</si>
  <si>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</si>
  <si>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</si>
  <si>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</si>
  <si>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</si>
  <si>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</si>
  <si>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</si>
  <si>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</si>
  <si>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</si>
  <si>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</si>
  <si>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</si>
  <si>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</si>
  <si>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</si>
  <si>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</si>
  <si>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</si>
  <si>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</si>
  <si>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</si>
  <si>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</si>
  <si>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</si>
  <si>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</si>
  <si>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</si>
  <si>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</si>
  <si>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</si>
  <si>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</si>
  <si>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</si>
  <si>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</si>
  <si>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</si>
  <si>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</si>
  <si>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</si>
  <si>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</si>
  <si>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</si>
  <si>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</si>
  <si>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</si>
  <si>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</si>
  <si>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</si>
  <si>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</si>
  <si>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</si>
  <si>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</si>
  <si>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</si>
  <si>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</si>
  <si>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</si>
  <si>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</si>
  <si>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</si>
  <si>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</si>
  <si>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</si>
  <si>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</si>
  <si>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</si>
  <si>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</si>
  <si>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</si>
  <si>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</si>
  <si>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</si>
  <si>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</si>
  <si>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</si>
  <si>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</si>
  <si>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</si>
  <si>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</si>
  <si>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</si>
  <si>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</si>
  <si>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</si>
  <si>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</si>
  <si>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</si>
  <si>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</si>
  <si>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</si>
  <si>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</si>
  <si>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</si>
  <si>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</si>
  <si>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</si>
  <si>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</si>
  <si>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</si>
  <si>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</si>
  <si>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</si>
  <si>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</si>
  <si>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</si>
  <si>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</si>
  <si>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</si>
  <si>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</si>
  <si>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</si>
  <si>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</si>
  <si>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</si>
  <si>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</si>
  <si>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</si>
  <si>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</si>
  <si>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</si>
  <si>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</si>
  <si>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</si>
  <si>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</si>
  <si>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</si>
  <si>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</si>
  <si>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</si>
  <si>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</si>
  <si>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</si>
  <si>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</si>
  <si>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</si>
  <si>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</si>
  <si>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</si>
  <si>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</si>
  <si>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</si>
  <si>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</si>
  <si>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</si>
  <si>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</si>
  <si>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</si>
  <si>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</si>
  <si>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</si>
  <si>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</si>
  <si>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</si>
  <si>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</si>
  <si>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</si>
  <si>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</si>
  <si>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</si>
  <si>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</si>
  <si>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</si>
  <si>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</si>
  <si>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</si>
  <si>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</si>
  <si>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</si>
  <si>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</si>
  <si>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</si>
  <si>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</si>
  <si>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</si>
  <si>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</si>
  <si>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</si>
  <si>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</si>
  <si>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</si>
  <si>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</si>
  <si>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</si>
  <si>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</si>
  <si>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</si>
  <si>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</si>
  <si>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</si>
  <si>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</si>
  <si>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</si>
  <si>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</si>
  <si>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</si>
  <si>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</si>
  <si>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</si>
  <si>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</si>
  <si>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</si>
  <si>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</si>
  <si>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</si>
  <si>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</si>
  <si>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</si>
  <si>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</si>
  <si>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</si>
  <si>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</si>
  <si>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</si>
  <si>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</si>
  <si>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</si>
  <si>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</si>
  <si>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</si>
  <si>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</si>
  <si>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</si>
  <si>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</si>
  <si>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</si>
  <si>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</si>
  <si>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</si>
  <si>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</si>
  <si>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</si>
  <si>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</si>
  <si>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</si>
  <si>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</si>
  <si>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</si>
  <si>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</si>
  <si>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</si>
  <si>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</si>
  <si>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</si>
  <si>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</si>
  <si>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</si>
  <si>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</si>
  <si>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</si>
  <si>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</si>
  <si>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</si>
  <si>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</si>
  <si>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</si>
  <si>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</si>
  <si>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</si>
  <si>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</si>
  <si>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</si>
  <si>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</si>
  <si>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</si>
  <si>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</si>
  <si>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</si>
  <si>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</si>
  <si>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</si>
  <si>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</si>
  <si>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</si>
  <si>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</si>
  <si>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</si>
  <si>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</si>
  <si>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</si>
  <si>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</si>
  <si>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</si>
  <si>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</si>
  <si>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</si>
  <si>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</si>
  <si>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</si>
  <si>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</si>
  <si>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</si>
  <si>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</si>
  <si>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</si>
  <si>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</si>
  <si>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</si>
  <si>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</si>
  <si>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</si>
  <si>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</si>
  <si>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</si>
  <si>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</si>
  <si>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</si>
  <si>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</si>
  <si>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</si>
  <si>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</si>
  <si>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</si>
  <si>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</si>
  <si>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</si>
  <si>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</si>
  <si>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</si>
  <si>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</si>
  <si>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</si>
  <si>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</si>
  <si>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</si>
  <si>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</si>
  <si>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</si>
  <si>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</si>
  <si>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</si>
  <si>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</si>
  <si>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</si>
  <si>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</si>
  <si>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</si>
  <si>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</si>
  <si>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</si>
  <si>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</si>
  <si>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</si>
  <si>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</si>
  <si>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</si>
  <si>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</si>
  <si>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</si>
  <si>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</si>
  <si>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</si>
  <si>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</si>
  <si>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</si>
  <si>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</si>
  <si>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</si>
  <si>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</si>
  <si>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</si>
  <si>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</si>
  <si>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</si>
  <si>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</si>
  <si>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</si>
  <si>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</si>
  <si>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</si>
  <si>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</si>
  <si>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</si>
  <si>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</si>
  <si>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</si>
  <si>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</si>
  <si>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</si>
  <si>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</si>
  <si>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</si>
  <si>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</si>
  <si>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</si>
  <si>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</si>
  <si>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</si>
  <si>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</si>
  <si>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</si>
  <si>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</si>
  <si>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</si>
  <si>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</si>
  <si>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</si>
  <si>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</si>
  <si>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</si>
  <si>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</si>
  <si>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</si>
  <si>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</si>
  <si>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</si>
  <si>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</si>
  <si>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</si>
  <si>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</si>
  <si>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</si>
  <si>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</si>
  <si>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</si>
  <si>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</si>
  <si>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</si>
  <si>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</si>
  <si>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</si>
  <si>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</si>
  <si>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</si>
  <si>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</si>
  <si>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</si>
  <si>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</si>
  <si>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</si>
  <si>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</si>
  <si>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</si>
  <si>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</si>
  <si>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</si>
  <si>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</si>
  <si>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</si>
  <si>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</si>
  <si>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</si>
  <si>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</si>
  <si>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</si>
  <si>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</si>
  <si>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</si>
  <si>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</si>
  <si>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</si>
  <si>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</si>
  <si>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</si>
  <si>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</si>
  <si>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</si>
  <si>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</si>
  <si>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</si>
  <si>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</si>
  <si>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</si>
  <si>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</si>
  <si>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</si>
  <si>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</si>
  <si>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</si>
  <si>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</si>
  <si>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</si>
  <si>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</si>
  <si>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</si>
  <si>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</si>
  <si>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</si>
  <si>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</si>
  <si>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</si>
  <si>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</si>
  <si>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</si>
  <si>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</si>
  <si>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</si>
  <si>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</si>
  <si>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</si>
  <si>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</si>
  <si>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</si>
  <si>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</si>
  <si>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</si>
  <si>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</si>
  <si>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</si>
  <si>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</si>
  <si>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</si>
  <si>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</si>
  <si>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</si>
  <si>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</si>
  <si>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</si>
  <si>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</si>
  <si>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</si>
  <si>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</si>
  <si>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</si>
  <si>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</si>
  <si>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</si>
  <si>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</si>
  <si>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</si>
  <si>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</si>
  <si>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</si>
  <si>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</si>
  <si>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</si>
  <si>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</si>
  <si>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</si>
  <si>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</si>
  <si>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</si>
  <si>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</si>
  <si>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</si>
  <si>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</si>
  <si>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</si>
  <si>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</si>
  <si>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</si>
  <si>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</si>
  <si>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</si>
  <si>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</si>
  <si>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</si>
  <si>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</si>
  <si>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</si>
  <si>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</si>
  <si>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</si>
  <si>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</si>
  <si>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</si>
  <si>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</si>
  <si>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 xml:space="preserve">MINISTERIO DE RELACIONES EXTERIORES </t>
  </si>
  <si>
    <t>VIÁTICOS</t>
  </si>
  <si>
    <t>COMISIONES OFICIALES DE PLANTA CENTRAL AL EXTERIOR</t>
  </si>
  <si>
    <t>Luis Fernando Carranza Cifuentes</t>
  </si>
  <si>
    <t>Pablo César García Sáenz</t>
  </si>
  <si>
    <t>Directora General</t>
  </si>
  <si>
    <t>Ministra</t>
  </si>
  <si>
    <t>Primer Secretario</t>
  </si>
  <si>
    <t>Subdirector General</t>
  </si>
  <si>
    <t>Pablo García Sáenz</t>
  </si>
  <si>
    <t xml:space="preserve">Sandra Erica Jovel Polanco </t>
  </si>
  <si>
    <t>Subdirector</t>
  </si>
  <si>
    <t>Piloto</t>
  </si>
  <si>
    <t>María Luisa Ramírez Coronado</t>
  </si>
  <si>
    <t>Director</t>
  </si>
  <si>
    <t>Ervin Martín Roca Pérez</t>
  </si>
  <si>
    <t>Director General</t>
  </si>
  <si>
    <t>COMISIONES OFICIALES DE PLANTA CENTRAL AL INTERIOR DE LA REPÚBLICA</t>
  </si>
  <si>
    <t>COMISIONES OFICIALES AL INTERIOR DE LA REPÚBLICA DE LÍMITES</t>
  </si>
  <si>
    <t>Segundo Secretario</t>
  </si>
  <si>
    <t>Guatemala, República de Guatemala</t>
  </si>
  <si>
    <t>Tercer Secretario</t>
  </si>
  <si>
    <t>Mónica Renata Bolaños Pérez</t>
  </si>
  <si>
    <t>Profesional I</t>
  </si>
  <si>
    <t>Directora</t>
  </si>
  <si>
    <t>Marielena Soza Morales</t>
  </si>
  <si>
    <t>Sandra Patricia Jovel Polanco</t>
  </si>
  <si>
    <t>COMISIONES OFICIALES AL EXTERIOR</t>
  </si>
  <si>
    <t>Mirna Amanda Alvarado Navas</t>
  </si>
  <si>
    <t>Carmen Ruth Rueda Santos de Navarro</t>
  </si>
  <si>
    <t>Asesora del Despacho Ministerial</t>
  </si>
  <si>
    <t>Hugo Haroldo Hun Archila</t>
  </si>
  <si>
    <t>Emilio José Recinos Díaz</t>
  </si>
  <si>
    <t>Asesor Profesional Especializado II</t>
  </si>
  <si>
    <t>Luigi William Ixcot Rojas</t>
  </si>
  <si>
    <t>Embajador Extraordinario y Plenipotenciario de Guatemala en la República de Ecuador.</t>
  </si>
  <si>
    <t xml:space="preserve">Ciudad de Guatemala </t>
  </si>
  <si>
    <t>Participación en el Seminario de Cónsules de Guatemala 2019</t>
  </si>
  <si>
    <t>Lake Worth, Florida, Estados Unidos de América</t>
  </si>
  <si>
    <t>Del 26 de junio de 2019 al 27 de junio de 2019</t>
  </si>
  <si>
    <t>Suscripción de contrato con la empresa Tabsa, Express para el servicio de Courier.</t>
  </si>
  <si>
    <t>Ciudad de Santiago de Guayaquil</t>
  </si>
  <si>
    <t>Del 4 de agosto al 17 de agosto del 2019</t>
  </si>
  <si>
    <t>Helmer Alejandro Herrera Rosales</t>
  </si>
  <si>
    <t xml:space="preserve">TOTAL VIÁTICOS NACIONALES </t>
  </si>
  <si>
    <t>E INTERNACIONALES</t>
  </si>
  <si>
    <t>Sara Angelina Solís Castañeda</t>
  </si>
  <si>
    <t>Embajador</t>
  </si>
  <si>
    <t>Mérida, Yucatán, Estados Unidos Mexicanos</t>
  </si>
  <si>
    <t>Del 21 al 27 de julio de 2019</t>
  </si>
  <si>
    <t>Visitar el Archivo General de Mérida, Yucatán, Estados Unidos Mexicanos, con el propósito de recabar documentación histórica que servirá de prueba jurídica en el caso que se someterá a la Corte Internacional de Justicia, relativo al diferendo territorial, insular y marítimo de la República de Guatemala con Belice.</t>
  </si>
  <si>
    <t>El archivo cuenta con un fondo documental muy importante y con un Fondo Colonial con 19 grupos documentales, que abarca un pariodo cronológico de 1684 a 1821, del cual se obtuvieron varias copias difitalizadas que obran ya en la Unidad de Soberanía y Dominio del Ministerio de Relaciones Exteriores.</t>
  </si>
  <si>
    <t>Panamá, República de Panamá</t>
  </si>
  <si>
    <t>Del 28 de julio al 09 de agosto de 2019</t>
  </si>
  <si>
    <t>Realizar una Auditoría Financiera y de Cumplimiento a la Embajada de Guatemala acreditada en Panamá.</t>
  </si>
  <si>
    <t>La auditoria a la Embajada de Guatemala en Panamá, permitió evaluar la correcta ejecución del erario nacional asignado, bajo los criterios de eficacia, eficiencia, probidad y calidad del gasto; así como la labor que desempeñan los funcionarios diplomáticos en el área de su competencia y el trabajo que efectúa el personal local contratado.
Además es importante indicar que este tipo de auditoría conlleva a elevar el nivel de desempeño de la Embajada, al aplicar las recomendaciones suscitadas por la labor auditable, así como el establecimiento de procedimientos de calidad y de cumplimiento que contribuirán a fortalecer la gestión de la Embajada.</t>
  </si>
  <si>
    <t>Luis Fernando Vásquez Trujillo</t>
  </si>
  <si>
    <t>Kenneth Rafael Marroquín López</t>
  </si>
  <si>
    <t>Santa Ana y Ahuachapán, República de El Salvador</t>
  </si>
  <si>
    <t>Del 30 al 31 de julio de 2019</t>
  </si>
  <si>
    <t>Participar en el recorrido unilateral en la frontera entre las repúblicas de Guatemala y El Salvador.</t>
  </si>
  <si>
    <t>Verificación de las condiciones general en que se encuentran algunos de los ríos internacionales e identificación  de los monumentos que señalan los límites entre Guatemala y El Salvador, en el Lago de Guija y a la altura del puerto fronterizo de San Cristóbal.</t>
  </si>
  <si>
    <t>Visitar las fronteras fue realizar un recorrido entre ambos pasos fronterizos por medio de Puente Internacional Angüiantú, mismo que es reconocido por El Salvador como Puente de la Hermandad, esto para observar el proceso de intercambio comercial así como la facilitación existente entre ambas fronteras.</t>
  </si>
  <si>
    <t>Del 31 de julio al 01 de agosto de 2019</t>
  </si>
  <si>
    <t>Acompañar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</si>
  <si>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Mejor coordinación con el Sistema de las Naciones Unidas en Guatemala y con la Secretaría General de dicha Organización.</t>
  </si>
  <si>
    <t>Adolfo Efraín Sierra Reinoso</t>
  </si>
  <si>
    <t>Philadelphia, Pennsylvania, Estados Unidos de América</t>
  </si>
  <si>
    <t>Del 2 al 8 de agosto de 2019</t>
  </si>
  <si>
    <t>Instalación de equipo de red central del consulado general (switches, patch panel, servidor, sistema de respaldo de energía, habilitación de servicio de internet y servicio de telefonía local; interconexión por medio de redes virtuales privadas (VPNS) del consulado general con la red central de datos del ministerio; implementación de las comunicaciones y sistemas informáticos, (telefonía IP) entre el consulado general y el ministerio, sistemas de seguridad (sistema de seguridad perimetral, sistema de videovigilancia y antivirus con su respectiva licencia), para protección de los datos resguardados en los equipos de cómputo y sistemas de directorio activo para aplicación de políticas de navegación unidades compartidas y control de usuarios de red; instalación y configuración de equipos de cómputo e impresoras del consulado general, así como para impresión de pasaportes, previo a la habilitación por parte del Instituto guatemalteco de migración</t>
  </si>
  <si>
    <t>Contar con una infraestructura de red segura para el buen funcionamiento de los equipos de cómputo, sistemas, almacenamiento de datos, comunicaciones internas y externas por medio de correo electrónico y telefonía. 
Contar con las instalaciones de un Centro de impresión de Pasaportes con las medidas de seguridad apropiadas para la impresión y resguardo de libretas de pasaportes.
Reducción de tiempo de entrega de pasaportes a guatemaltecos en el exterior.</t>
  </si>
  <si>
    <t>Wagner Erasmo Ramírez Suleta</t>
  </si>
  <si>
    <t>Técnico Profesional en Informática IV</t>
  </si>
  <si>
    <t>Derian Eduani Fuentes Batz</t>
  </si>
  <si>
    <t>Lima, República del Perú</t>
  </si>
  <si>
    <t>Del 5 al 7 de agosto de 2019</t>
  </si>
  <si>
    <t>Participar en la Conferencia Internacional por la Democracia en Venezuela.</t>
  </si>
  <si>
    <t>El grupo de Lima no prentende monopolizar los esfuerzos para el establecimiento de la democracia en Venezuela y es por ello que la iniciativa del gobierno de Perú se convoco a la conferencia internacional que busca un diálogo con los otros socios extraregionales relevantes para detectar posibles convergencias para lograr el retorno de la democracia en Venezuela.</t>
  </si>
  <si>
    <t>Del 4 al 9 de agosto de 2019</t>
  </si>
  <si>
    <t>Orientar y tomar decisiones para agilizar la solución a problemas administrativos y financieros, que se deriven de la Auditoría Financiera y de Cumplimiento que se le realiza a la Embajada de Guatemala acreditada en la ciudad de Panamá.</t>
  </si>
  <si>
    <t xml:space="preserve">Recorrido en las instalaciones físicas de las oficinas, residencia y bodega que ocupa la Embajada para dejar las recomendaciones necesarias con respecto a su funcionalidad en caso de ser necesario.
Resolución e intrucciones para regularización de situaciones que se observaron en el marco de la visita. </t>
  </si>
  <si>
    <t>Del 6 al 7 de agosto de 2019</t>
  </si>
  <si>
    <t>Participar en la reunión Troika, Conferencia Regional sobre Migración.</t>
  </si>
  <si>
    <t>Abordar, como Presidencia Pro Témpore la II Reunión Plenaria CRM-CSM.
Presentación de los avances de la Carta Estatutaria  y el Plan Estratégico de la CRM.
Diálogo de temas de actualidad migratoria actuales regionales.</t>
  </si>
  <si>
    <t>Ana Marisol Beatriz Eugenia Garrido De León</t>
  </si>
  <si>
    <t>Gabriela Hortencia Marisol Lix Martínez</t>
  </si>
  <si>
    <t xml:space="preserve">Consenso de Ruta a seguir para la realización de la reunión planaria CRM-CSM.
Establecimiento de objetivos y rutas para reunión de troikas a realizarse provablemente en octubre 2019.
Presentación de los avances de la carta estatutaria y en el Plan estrategico de la CRM.
Diálogo de temas de actualidad migratoria actuales regionales. </t>
  </si>
  <si>
    <t>José David De La Cruz Figueroa</t>
  </si>
  <si>
    <t>Abogado Asesor</t>
  </si>
  <si>
    <t>San José, República de Costa Rica</t>
  </si>
  <si>
    <t>Del 11 al 17 de agosto de 2019</t>
  </si>
  <si>
    <t>Participar en el XVII Curso Regional sobre Derecho Internacional de refugiados para América Latina y El Caribe y en el VIII Curso Regional sobre Apatridia.</t>
  </si>
  <si>
    <t>El Estado de Guatemala por medio de las instituciones competentes debe estar atento ante el fenomeno de la migracion en virtud de complejidad y las diversas causas que lo originan . De esta forma se podra estrablecer los casos en la que la persona migrante debe otorgarse cierto tipo de proteccion internacional.
El estardo de Guatemala podria evaluar la convenencia y  hacer uso de herramientas "ProGres" "Rapp" y "bIMS# las cuales podrian ser proporcionadas por el ACNUR para brindar apoyo a procesos de riesgos de solicitantes de refugio .
El Estado de Guatemala debe velar por el cumplimiento para prevenir de casos de apratridia asi como solucionar lios casos que puedan darse para lo cual podria promoverse la emision de un reglamento que permita aplicar un rpocedimiento en caso de identificarse posibles casos de apatridia.</t>
  </si>
  <si>
    <t>Los Ángeles, California, Estados Unidos de América</t>
  </si>
  <si>
    <t>Del 18 al 24 de agosto de 2019</t>
  </si>
  <si>
    <t>Dar seguimiento a temas de política exterior.</t>
  </si>
  <si>
    <t>Se revisó el trabajo realizado por la Auditoria Administrativa-financiera de la comisión nombrada por el Despacho Superior de este Ministerio para el abordaje integral de la auditoría y se participó en la reunión y en la elaboración del Acta de Cierre de Dicha auditoría en donde se discutieron aspectos a nivel general de las labores revisadas dentro de la Misión deliberando aspectos de mejora así como objetivos para alcanzar y logros alcanzados lo cual permitió evaluar la correcta ejecución de fondos asignados y funciones, y labor desempeñada por los diplomaticos acreditados en el Consulado.</t>
  </si>
  <si>
    <t>Subdirectora</t>
  </si>
  <si>
    <t>Del 17 al 24 de agosto de 2019</t>
  </si>
  <si>
    <t>Para que atienda la invitación extendida por la Asociación de Exportadores de Guatemala (AGEXPORT) y participe en la Misión Comercial.</t>
  </si>
  <si>
    <t>La Misión Comercial fue coordinada y apoyada por la asociación guatemalteca de exportadores conjuntamente con la Dirección de Política Económica Internacional del Ministerio de Relaciones Exteriores en el cual se realizaron importantes reuniones con instituciones gubernamentales y potenciales,  compradores, comercializadores, distribuidores e importadores de las ciudades de Manhattan, Nueva Yersey, Filadelfia, Long Island del Estado de New York de los Estados Unidos de América.</t>
  </si>
  <si>
    <t>Wendel Estuardo Arriaza Ayala</t>
  </si>
  <si>
    <t>San Pedro Sula, República de Honduras</t>
  </si>
  <si>
    <t>Del 21 al 23 de agosto de 2019</t>
  </si>
  <si>
    <t>Participar en el I Encuentro Empresarial Mesoamericano.</t>
  </si>
  <si>
    <t>Apoyar al cumplimiento de la declaración de Tuxtla del 2017 para el establecimiento del Encuentro Empresarial Mesoamericano y el Consejo Empresarial Mesoamericano. El encuentro contribuira a establecer una estrategia de promoción de la región y el consejo sera un espacio de coordinación y diálogo entre empresarios de los paises miembros del proyecto de integración y desarrollo de Mesoamerica para fomentar inversiones mayor intercambio comercial y negocios para fortalecer el desarrollo incluyente de la región.
Se estableció el concepto empresarial Mesoamericano por Guatemala el CACIF cuenta con la representación del país con esto se honra lo instruido en la declaración del mecanismo de Tuxtla 2017 en Costa Rica. La comisión se enmarcó en el eje de política exterior: presencia de Guatemala en el ambito internacional ya que se acompañó a la delegación oficial de Guatemala en algunas regiones y eventos paralelos.</t>
  </si>
  <si>
    <t>Sanda Erica Jovel Polanco</t>
  </si>
  <si>
    <t>Participar en la XVII Cumbre de Jefes de Estado y de Gobierno del Mecanismo de Diálogo y Concertación.</t>
  </si>
  <si>
    <t>Se participó activamente en la adopción de acuerdos en todos los temas incluidos con lo que se garantiza la continuidad de las acciones; el acta del detalle de estos acuerdos y la declaración de San Pedro Sula. 
Guatemala participó activamente para observar que todos los procesos que se emprenden en el marco del mecanismo de Tuxtla, se realizan de manera cuidadosa y respetando los marcos institucionales y regionales de los cuales algunos paises son parte.
Guatemala enfantizó en la necesidad de aprovechar los espacios del mecanismo de Tuxtla para reflexionar el funcionamiento del proyecto Mesoamérica  (PM) y profundizar el dialogo en temas fundamentales para la agenda del PM.
Se brindó el acompañamiento técnico y seguimiento de alto nivel en la reunion para demostrar el compromiso que Guatemala mantiene con el mecanismo de Tuxtla.</t>
  </si>
  <si>
    <t>Del 21 al 24 de agosto de 2019</t>
  </si>
  <si>
    <t>Participar como Avanzada de Protocolo del señor Presidente de la República de Guatemala, Jimmy Morales Cabrera, en el marco de su participación en la XVII Cumbre de Jefes de Estado y de Gobierno del Mecanismo de Eiálogo y Concertación de Tuxtla.</t>
  </si>
  <si>
    <t>Coordinaciones con el alcance de protocolo del Ministerio de Relaciones Exteriores del Gobierno de Honduras para la delegación guatemalteca.
Coordinación de enlaces para la Secretaría de Comunicación Social para la Presidencia de los Temas de Medio de Comunicación.
Coordinacion de enlaces para Secretaría de Asuntos Administrativos y de Seguridad para los temas de Seguridad.</t>
  </si>
  <si>
    <t>Apoyar al señor Vicepresidente de la República de Guatemala y su delegación, donde se logró que toda la logística, porgrama y las atenciones protocolarias fueran con éxito.</t>
  </si>
  <si>
    <t>Marta Larra Bujalance</t>
  </si>
  <si>
    <t>Realizar la cobertura mediática de la participación del señor Presidente de la República de Guatemala, Jimmy Morales Cabrera, en el marco de su participación en la XVII Cumbre de Jefes de Estado y de Gobierno del Mecanismo de Diálogo y Concertación de Tuxtla.</t>
  </si>
  <si>
    <t>Se documentó el envío de información  sobre las actividades previas durante y después en la realización de la XVII Cumbre deTuxtla.
Comunicados de cada una de las reuniones asistidas por la Canciller Sandra Jovel en el marco de la XVII Cumbre de Tuxtla.</t>
  </si>
  <si>
    <t>Nueva York y Washington, D.C., Estados Unidos de América</t>
  </si>
  <si>
    <t>Del 22 al 27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</si>
  <si>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 de igual forma, se le designa para que brinde acompañamiento en la entrega de donación a la misión de observación electoral de la Organización de los Estados Americanos (OEA), en la reunión del consejo interamericano de desarrollo integral, así como en reuniones con el Secretario General de la OEA.</t>
  </si>
  <si>
    <t>Posicionar a Guatemala como país con vocación multilateral donde se puede proyectar los intereses del país en los foros internacional y regionales.</t>
  </si>
  <si>
    <t>Luis Antonio Lam Padilla</t>
  </si>
  <si>
    <t>Representante Permanente de Guatemala ante la ONU</t>
  </si>
  <si>
    <t>Del 22 al 24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</si>
  <si>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</si>
  <si>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Se informó al señor Miroslav Jenca, Subsecretario General para asuntos políticos y consolidación de la Paz de las Naciones Unidas, para los aspectos políticos más relevantes de la República de Guatemala con el objeto de cumplir en alcanzar los objetivos de desarrollo sostenible de conformidad con la agenda de las Naciones Unidas y en el tema relacionado con los intercambios de información del cierre de operaciones de la Comisión Internacional ante la Impunidad en Guatemala - CICIG-.
La reunión permitió coadyuvar en la defensa de los intereses de Guatemala y el desarrollo que se quiere alcanzar y lograr que nuestro País, principalmente en el desarrollo sostenible de nuestra Nación con el objeto de proteger los Derechos Humanos y el Sistema Judicial de los Guatemaltecos.</t>
  </si>
  <si>
    <t>Elfido Giovani De Paz Acevedo</t>
  </si>
  <si>
    <t>Jefe</t>
  </si>
  <si>
    <t>Bogotá, República de Colombia</t>
  </si>
  <si>
    <t>Del 27 al 30 de agosto de 2019</t>
  </si>
  <si>
    <t>Participar en el intercambio de experiencias y capacitación de la Apostilla Electrónica y Apostilla en Línea (A-APP).</t>
  </si>
  <si>
    <t>En el caso de Guatemala aceptará la cooperación que ofrece Colombia, los funcionarios indicaron que habria que detallar que tipo de intercambio se desea que se trate de personal técnico, de preferencia dos personas. También señalaron que en la virtud de que para estos proyectos se maneja presupuesto de Colombia, se debe solicitar el dinero con un mes de anticipación por lo que se requiere que Guatemala presente su solicitud 45 días antes de iniciar la actividad.</t>
  </si>
  <si>
    <t>Guisela Del Carmen Vargas Juárez</t>
  </si>
  <si>
    <t>Julia Edith Leon Estrada</t>
  </si>
  <si>
    <t>Rubén Estuardo Nájera Contreras</t>
  </si>
  <si>
    <t>San Salvador, República de El Salvador</t>
  </si>
  <si>
    <t>Del 28 al 31 de agosto de 2019</t>
  </si>
  <si>
    <t>Participar en la reunión de trabajo en el marco del Foro de Vicepresidentes del SICA, así como en la reunión de Vicepresidentes y designados a la Presidencia de la República de los países miembros del SICA.</t>
  </si>
  <si>
    <t>La delegación en Guatemala subrayó la necesidad de proceder a una revisión y actualización de su reglamento ya que considera que la complejidad operativa del reglamento actual constituye un obstaculo para el funcionamiento expedito de esa instancia. En ese sentido surgió en el que el espiritu del artículo 19 del Reglamento se implemento un grupo de trabajo con las Secretarías Nacionales de las Vicepresidencias que apoyan operativamente los trabajos de la reunión de Vicepresidentes. Se elaboró con la ayuda de memoria de la Reunión con un Anexo que recoge las sugerencias de los participantes.</t>
  </si>
  <si>
    <t xml:space="preserve">Participar como avanzada de protocolo del señor Vicepresidente de la República de Guatemala, doctor Jafeth Cabrera Franco, en el marco de su participación en la reunión de Vicepresidentes y designados a la Rresidencia de la República de los países miembros del SICA. </t>
  </si>
  <si>
    <t>Asistencia y apoyo protocolar por parte de la Dirección General de Protocolo y Ceremonial diplomatico durante la reunión del vicepresidente y designados a la Presidencia de la República de los paises miembros del SICA.</t>
  </si>
  <si>
    <t>Luis Carlos Mendoza Toledo</t>
  </si>
  <si>
    <t>Técnico</t>
  </si>
  <si>
    <t>Del 29 al 31 de agosto de 2019</t>
  </si>
  <si>
    <t>Realizar la evaluación técnica para estructurar un sistema de comunicaciones e informática, acorde a las necesidades de la misión.</t>
  </si>
  <si>
    <t>Contar con el estudio preliminar detallado del estado actual de la red de la Embajada y así poder brindar el asesoramiento correcto en cuanto a compra de soluciones tecnologicas.</t>
  </si>
  <si>
    <t>María Gabriela Castañeda Morales</t>
  </si>
  <si>
    <t>Del 1 al 4 de septiembre de 2019</t>
  </si>
  <si>
    <t>Participar en la LXXI  Reunión Ordinaria de la Comisión de Seguridad de Centroamérica y Subcomisiones.</t>
  </si>
  <si>
    <t>La SG-SICA presento los avances en la formulación de PRICCO y la actualización de la hoja de ruta para su formulación final. Se solicitó a la SG-SICA que realice las coordinaciones necesarias con la CJDPCAMCC y REFCO para la elaboración del mismo.
Se dio por recibido el informe final sobre el fenómeno de las maras, pandillas y grupos juveniles en situación de riesgo de los paises miembros del SICA y el informe sobre las causas y efectos de la trata de personas en los paises del SICA. Los mismo se presentaron en la CSC para su aprobación.
Se revisó y aprobo la ayuda de la memoria de la reunión técnica, preparatoria de la LXXI Reunión Ordinaria de la Comisión de Seguridad de Centro América.
Se aprobó la ayuda de memoria de la LXXI Reunión Ordinaria de la Comisión de Seguridad de Centro América (CSC).
Se aprobó el comunicado de la LXXI Reunión Ordinaria de la Comisión de Seguridad de Centro América (CSC).</t>
  </si>
  <si>
    <t>Carmen Raquel Rojas García de Gómez</t>
  </si>
  <si>
    <t>Se trabajaron los lineamientos para formulación del Plan de Trabajo de la Subcomisión de Prevención y de la Violencia.
Se recibió y aprobo la ayuda de memoria de la Reunión Subcomisión de Prevención de la Violencia.
Se discutió la guia técnica y la hoja de ruta para la reformulación  de la dinámica de la CSC Reunión Ordinaria de la Seguridad de Centro América.
Se recibió y aprobo la ayuda de memoria de la Reunión Técnica de la LXXI Reunión Ordinaria de la Comisión de Seguridad de Centro América.
Se aprobo el comunicado de la LXXI Reunión Ordinaria de la Comisión de Seguridad de Centro América.</t>
  </si>
  <si>
    <t>Silvia Nájera Cal</t>
  </si>
  <si>
    <t xml:space="preserve">La participación en las instancias del Sistema de Integración Centroaméricana, el cumplimiento por parte de Guatemala de los compromisos adquiridos a través del protocolo de Tegucigalpa  a la Carta de organización del Estado Centroaméricanos, ODECA, y sus instrumentos subsidiarios.
La Comisión de Seguridad de Centro América es una instancia subcidiaria de ejecución, coordinación, evaluación y seguimiento de elaboración de propuesta así como recomendaciones de alerta temprana y cuando proceda de pronta acción en cuanto el tema de seguridad.
En este sentido el beneficio directo para Guatemala es el educado funcionamiento del sistema así como su correcta gobernanza como las políticas que lo rigen podrán trasladarse en terminos de programas planes y proyectos en los pilares priporitarios de integración: Comercio, Seguridad Democrática, Desarrollo Social, Cambio Climático y gestión de desastres.  </t>
  </si>
  <si>
    <t>República de Georgia y República de Serbia</t>
  </si>
  <si>
    <t>Del 1 al 7 de septiembre de 2019</t>
  </si>
  <si>
    <t>Participar como protocolo en el marco de las Visitas Oficiales a la República de Georgia y a la República de Serbia.</t>
  </si>
  <si>
    <t>Se coordinó con los enlaces de seguridad de Georgia, Turquía y Serbia y con la Dirección General de Protocolo de Cancilleria Serbia y de Georgia, todos los aspectos de seguridad protocolo y ceremonial para que la visita fuera un éxito.
Se brindó apoyo protocolario en la firma de los instrumentos de consultas políticas y de cooperación académica y con la Cancilleria de Serbia.
Coordinación con el enlace del Ministerio de Relaciones Exteriores del Gobierno de Georgia y Serbia con la delegación Guatemalteca.</t>
  </si>
  <si>
    <t>Guillermo Rodolfo Rodríguez Contreras</t>
  </si>
  <si>
    <t>Participar en la primera reunión de puntos focales del consenso de Quetzaltenango.</t>
  </si>
  <si>
    <t>Se contó con la participación del Ministerio de Relaciones Exteriores en la primera reunión de puntos focales de Quetzaltenango en la cual se definieron las primeras acciones para impulsar las primeras cadenas de valor transfronterizas entre Guatemala y México relacionadas con miel de abeja, tomate de invernadero y melocotón con lo cual se espera contribuir al desarrollo agricola del Occidente de Guatemala.</t>
  </si>
  <si>
    <t>Del 2 al 5 de septiembre de 2019</t>
  </si>
  <si>
    <t>Participar en la LXXI  Reunión Ordinaria de la Comisión de Seguridad de Centroamérica y Subcomisiones; Reunión del Comité de Seguimiento del Comité Ejecutivo del SICA y Reunión del Comité Ejecutivo del SACA.</t>
  </si>
  <si>
    <t xml:space="preserve">Las reuniones en el marco del sistema de integración Centroamericana (SACA) permitió los acercamientos formales en informales con las diferentes delegaciones  participantes  y funcionarias de la Secretaría General (SACA) a cargo de los diferentes temas de la agenda. Lo anterior permitió un intercambio para abordar los temas de interes común para ir consensuando el calendario de actividades del Segundo Semestre 2019.
Además que como resultado de la reunión de trabajo los participantes intercambiaron información, analizaron los posibles escenarios, identificaron una serie de acciones que podrian tomar durante el presente semestre.
Con la participación de la delegación guatemalteca se logro continuar y fortalecer el involucramiento en la negociación y discusión de los temas subregionales mas relevantes. Así mismo se pudieron empezar a identificar las medidas concretas en las distintas posiciones y los retos examinando a la vez la conyuntura actual en la región centroamericana. Además se aumento retos en la visibilidad del país con la participación activa logrando así el objetivo de presentar los puntos de vista nacional y al mismo tiempo profundizando los conocimientos y experiencia de los funcionarios responsables de los temas de integración en la Cancilleria Guatemalteca. </t>
  </si>
  <si>
    <t>DEL 01 AL 30 DE SEPTIEMBRE 2019</t>
  </si>
  <si>
    <t>NO EXISTIERON COMISIONES</t>
  </si>
  <si>
    <t>18-16-2019</t>
  </si>
  <si>
    <t>Rony Abiú Chalí López</t>
  </si>
  <si>
    <t>Embajador Extraordinario y Plenipotenciario de Guatemala en la Repùblica Argentina</t>
  </si>
  <si>
    <t>Carlos Humberto Jiménez Licona</t>
  </si>
  <si>
    <t>Embajador Extraordinario y Plenipotenciario de Guatemala en Canadá</t>
  </si>
  <si>
    <t>Aura Roxana Montufar López de Nerio</t>
  </si>
  <si>
    <t>Vicecónsul del Cónsul General de Guatemala en Tapachula, Chiapas, Estados Unidos Mexicanos</t>
  </si>
  <si>
    <t>Elda Elisabel Enríquez Donis</t>
  </si>
  <si>
    <t>José Francisco Calí Tzay</t>
  </si>
  <si>
    <t>Embajador Extraordinario y Plenipotenciario de Guatemala en la República Federal de Alemania</t>
  </si>
  <si>
    <t>Pedro Gordillo</t>
  </si>
  <si>
    <t>Primer Secretario y Cónsul Embajada de Guatemala en la República de China</t>
  </si>
  <si>
    <t>Mario Andrés Rodríguez García</t>
  </si>
  <si>
    <t>Primer Secretario y Cónsul de la Embajada de Guatemala en la Mancomunidad de Australia</t>
  </si>
  <si>
    <t>Pedro Julio Gordillo Díaz</t>
  </si>
  <si>
    <t>Carlos Rafael Oliva Calderón</t>
  </si>
  <si>
    <t>Cónsul General en Tijuana, Baja California, Estados Unidos de América</t>
  </si>
  <si>
    <t>Tekandi Paniagua Flores</t>
  </si>
  <si>
    <t>Cónsul de Guatemala en Del Río, Texas, Estados Unidos de América</t>
  </si>
  <si>
    <t>Consejero</t>
  </si>
  <si>
    <t>Pedro Amado Robles Valle</t>
  </si>
  <si>
    <t>Embajador Extraordinario y Plenipotenciario de Guatemala en República de Panamá</t>
  </si>
  <si>
    <t>Carlos Jose Escobedo Menendez</t>
  </si>
  <si>
    <t>Ministro Consejero de la Embajada de Guatemala en los Estados Unidos Mexicanos</t>
  </si>
  <si>
    <t>Luisa Fernanda Bonilla Mérida de Galvao de Queiroz</t>
  </si>
  <si>
    <t>Tercer Secretario con funciones de Consejero de la Embajada de Guatemala en los Estados Unidos Mexicanos</t>
  </si>
  <si>
    <t>José Arturo Rodríguez Díaz</t>
  </si>
  <si>
    <t>Cónsul de Guatemala en Oklahoma City, Oklahoma, Estados Unidos de América</t>
  </si>
  <si>
    <t>Ricardo Ismaél Montes Maldonado</t>
  </si>
  <si>
    <t>Cónsul General de Guatemala en Houston, Texas, Estados Unidos de América</t>
  </si>
  <si>
    <t>Dora Elizabeth Olmedo Santos</t>
  </si>
  <si>
    <t>Vicecónsul del Cónsul General de Guatemala en Houston, Texas, Estados Unidos de América</t>
  </si>
  <si>
    <t>Silvia Yojhana Samines</t>
  </si>
  <si>
    <t>Cónsul General de Guatemala en McAllen, Texas, Estados Unidos de América</t>
  </si>
  <si>
    <t>Walter Npack Sierra</t>
  </si>
  <si>
    <t>Jorge Skinner-Klée Arenales</t>
  </si>
  <si>
    <t>Representante Permanente de Guatemala ante la Organización de las Naciones Unidas-ONU- en Nueva York, Estados Unidos de América</t>
  </si>
  <si>
    <t>Jorge Rafael Archila Ruíz</t>
  </si>
  <si>
    <t>Cónsul General de Guatemala en Raleigh, Carolina del Norte, Estados Unidos de América</t>
  </si>
  <si>
    <t>Ana Cristina España Gallardo</t>
  </si>
  <si>
    <t>Visecónsul del Consulado General de Guatemala en Raleigh, Carolina del Norte, Estados Unidos de América</t>
  </si>
  <si>
    <t>Walter Artur Estrada Hernández</t>
  </si>
  <si>
    <t>Tercer Secretario de la Embajada de Guatemala en los Estados Unidos Mexicanos</t>
  </si>
  <si>
    <t>Gladys Siomara Cárdenas Miron de Muñoz</t>
  </si>
  <si>
    <t>Cònsul General de Guatemala en Lake Worth, Florida, Estados Unidos de América.</t>
  </si>
  <si>
    <t xml:space="preserve">Nivia Rosemary Arauz Monzón </t>
  </si>
  <si>
    <t>Cònsul General de Guatemala en Nueva York Nueva York, Estados Unidos de América.</t>
  </si>
  <si>
    <t>Edi David Gonzáles Hernandéz</t>
  </si>
  <si>
    <t>Primer Secretario de la Embajada de Guatemala en Venezuela</t>
  </si>
  <si>
    <t>Rudy Armando Coxaj López</t>
  </si>
  <si>
    <t xml:space="preserve">Embajador Extraordinario y Plenipotenciario de Guatemala en República Dominicana </t>
  </si>
  <si>
    <t>Claudia Anayté Samayoa Arguello</t>
  </si>
  <si>
    <t>Vicecónsul de Guatemala en Acayucan, Veracruz</t>
  </si>
  <si>
    <t xml:space="preserve">Embajador Extraordinario y Plenipotenciario de Guatemala en la Repúbluca Federal de Alemania. </t>
  </si>
  <si>
    <t>Willy Gómez</t>
  </si>
  <si>
    <t>Erick Wotzbely Cardona</t>
  </si>
  <si>
    <t>Hugo Arnoldo Blanco</t>
  </si>
  <si>
    <t>Luis Fernando Carranza</t>
  </si>
  <si>
    <t xml:space="preserve">Ciudad de Córdoba </t>
  </si>
  <si>
    <t>Del 16 de junio al 19 de junio del 2019</t>
  </si>
  <si>
    <t>Visita a la empresa HidroGrubert y Econovo</t>
  </si>
  <si>
    <t>Conocer y constatar la calidad de las empresas visitadas para promover y fomentar el potencial de cooperación entre Argentina y Guatemala, así también dar a conocer las condiciones de inversión en Guatemala.</t>
  </si>
  <si>
    <t>Ciudad de Toronto, Ontario</t>
  </si>
  <si>
    <t>Del 1 de agosto al 3 de agosto del 2019</t>
  </si>
  <si>
    <t>Determinar el local que ocupa</t>
  </si>
  <si>
    <t>Se llevaron acabo conversaciones sobre diversos temas, pero principalmente sobre las oportunidades que la ciudad y las ciudades del Área Metropolitana de Toronto, afrecen en materia de comercio y cultura.</t>
  </si>
  <si>
    <t>Ciudad de Mérida, Yucatán</t>
  </si>
  <si>
    <t>Del 14 de julio al 19 de julio del 2019</t>
  </si>
  <si>
    <t>Inauguración del Consulado General de Guatemala en Tapachula</t>
  </si>
  <si>
    <t>Se estima que la ciudad cuenta con uno de los mejores índices de calidad de vida debido al clima de atención ciudadana, oferta educativa, oferta de empleo y crecimiento económico.</t>
  </si>
  <si>
    <t>Los funcionarios de la SER manifestaron expreso conocimiento de sus superiores sobre la anuencia de los Estados Unidos Mexicanos para la apertura del Consulado General en Mérida Yucatán.</t>
  </si>
  <si>
    <t>República de Polonia</t>
  </si>
  <si>
    <t>Del 19 de junio al 20 de junio del 2019</t>
  </si>
  <si>
    <t>Reunión de trabajo con el Ministerio de Relaciones Exteriores de Polonia</t>
  </si>
  <si>
    <t xml:space="preserve">Reinteraron el interés de mantener reuniones de alto nivel para hacer cosultas politicas entre ambos paises, se platicó nuevamente sobre el intercambio académico y la inversión en las investigaciones arqueológicas. </t>
  </si>
  <si>
    <t>Ciudad de Kaohdiung, República de China</t>
  </si>
  <si>
    <t>Del 10 de julio al 12 de julio del 2019</t>
  </si>
  <si>
    <t>Acompañamiento al Viceministro de Economía</t>
  </si>
  <si>
    <t>Taiwán mostró un alto interés en poder colaborar con Guatemala en la socialización de experiencias, así como en capacitaciones a estudiantes y funcionarios en temas comerciales.</t>
  </si>
  <si>
    <t>Melbourne, Victoria, Mancomunidad de Australia</t>
  </si>
  <si>
    <t>Del 24 de julio de 2019 al 25 de julio de 2019</t>
  </si>
  <si>
    <t>Ignauración del Consulado Honorario de Guatemala</t>
  </si>
  <si>
    <t xml:space="preserve">Se logró la inauguración del Consulado Honorario en Melbourne, Estado de Victoria, al ser esta la primera vez que Guatemala cuenta con un Consulado en ese Estado, centro económico y cultural de Australia. Se busca ampliar y trabajar en conjunto con las autoridades del Estado de Victoria y tener más acceso a sus políticas estatales por medio de un seguimiento más continuo por parte del Cónsul Honorario designado. </t>
  </si>
  <si>
    <t>Del 16 de mayo al 22 de mayo del 2019</t>
  </si>
  <si>
    <t>Obtención de información actualizada y conocimientos en materia migratoria, consular y de protección para brindarle una mejor atención a los connacionales guatemaltecos en el exterior.</t>
  </si>
  <si>
    <t>Mexicali, Baja California</t>
  </si>
  <si>
    <t>24 de junio del 2019</t>
  </si>
  <si>
    <t>Visita a albergue</t>
  </si>
  <si>
    <t>Con propósito de reforzar la presencia consular de Guatemala en la ciudad de Mexicali  que brinda sus servicios a la población migrante en transito y retornada, se realizo recorrido por las instalaciones del lugar.</t>
  </si>
  <si>
    <t>La Paz, Baja California</t>
  </si>
  <si>
    <t>Del 16 de julio al 19 de julio del 2019</t>
  </si>
  <si>
    <t>Visita de trabajo y reforzar la presencia consular</t>
  </si>
  <si>
    <t>Se logró reforzar la relación bilateral con el gobierno estatal de Baja California, con el que se garantiza el bienestar de las población guatemalteca en dicho estado, sostener una reunión con la Delegación Estatal Migratoria.</t>
  </si>
  <si>
    <t>Ciudad del El Paso, Texas</t>
  </si>
  <si>
    <t>Del 22 de julio al 25 de julio de 2019</t>
  </si>
  <si>
    <t>Visita de trabajo a la Ciudad de El Paso</t>
  </si>
  <si>
    <t>Afianzar la relaxión y coordinació con autoridades migratorias de las sedes ubicadas en la Ciudad de El Paso, facilitar la información con los connacionales asegurados ubucados en centros de detención.</t>
  </si>
  <si>
    <t>Bangkok, Reino de Tailandia</t>
  </si>
  <si>
    <t>Del 13 de julio al 17 de julio del 2019</t>
  </si>
  <si>
    <t>Visita de trabajo al Reino de Tailandia</t>
  </si>
  <si>
    <t>Se obtuvo información relevante a la dinámica laboral y asuntos administrativos, el tema de reunión giro en torno a la reapertura de la Embajada de Guatemala en Indonesia, acordaron trasladar las buenas relaciones políticas en cooperación por medios creativos, principalmente impulsar el desarrollo, comercio e inversión entre ambos países.</t>
  </si>
  <si>
    <t>Del 1 de abril al 12 de abril del 2019</t>
  </si>
  <si>
    <t>Seminario de Embajadores de Guatemala 2019</t>
  </si>
  <si>
    <t>Se conoció la situación actual del diferendo con Belice y la perspectiva de inciar el proceso ante la Corte Internacional de Justicia. Además de la necesidad de establecer la línea de base en los litorales del Estado de Guatemala.</t>
  </si>
  <si>
    <t>Ciudad de Tapachula, Chiapas, Estados Unidos Mexicanos</t>
  </si>
  <si>
    <t>Del 17 de junio de 2019 al 17 de junio de 2019</t>
  </si>
  <si>
    <t xml:space="preserve">Participar en la Visita de Trabajo convocada por el Subsecretario para América Latina y el Caribe de la SER Mexicanos </t>
  </si>
  <si>
    <t xml:space="preserve">Se estableció un contacto directo, tanto de la Embajada como del Consulado en Tapachula y Ciudad Hidalgo, con equipo designado por la Subsecretaría para América Latina y el Caribe de la Secretaría de Relaciones Exteriores, para dirigir las operaciones del Gobierno en la Frontera Sur. </t>
  </si>
  <si>
    <t>Reunión de Coordinación de Transmisión del Mando Presidencial.</t>
  </si>
  <si>
    <t>Se coordino una visita con los representantes del Congreso de la República para conocer sus inquietudes como actor fundamental del evento, se elaboro un cronograma de actividades que permita a la coordinación General facilitar el seguimiento de las tareas aignadas.</t>
  </si>
  <si>
    <t>Se suscribió el contrato con la empresa TABSA, firmar el contrato con dicha empresa quien brindará el servicio de entrega a los connacionales de sus pasaportes, así como a los Consulados que imprimiremos y poder enviar a otras Misiones Consulares.</t>
  </si>
  <si>
    <t>Ciudad de Dallas, Texas, Estados Unidos de América</t>
  </si>
  <si>
    <t>10 de julio del 2019</t>
  </si>
  <si>
    <t>Verificación del espacios físicos para oficinas</t>
  </si>
  <si>
    <t>Identificación y verificación de espacio físico para albergar las oficinas del Consulado General de Guatemala en la ciudad de Dallas, Texas, se esta preparando un informe ampliando todos los detalles de la propuesta del inmueble para elevarlos a las distinguidas consideración de las autoridades.</t>
  </si>
  <si>
    <t>Se logró ubicar dos opciones que están en evaluación para el albergar las oficinas del Consulado de Guatemala en Dallas, Texas,.Por motivo de suscripción, adando así cumplimiento a lo instruido en el Nombramiento 377 N30-2019.</t>
  </si>
  <si>
    <t>Villa Aldana, Veracruz</t>
  </si>
  <si>
    <t>Del 5 de septiembre al 6 de septiembre del 2019</t>
  </si>
  <si>
    <t>Visita consular a los privados de libertad</t>
  </si>
  <si>
    <t>Brindar atención y asistencia consular a los 12 guatemaltecos privados de libertad, entrevistarlos para poder tener una mejor información relacionada al seguimiento de cada uno de sus casos.</t>
  </si>
  <si>
    <t>Ciudades Cotulla, Freer y Hebbronville</t>
  </si>
  <si>
    <t>Del 25 de julio al 26 de julio del 2019</t>
  </si>
  <si>
    <t>Visita a los centros de Procesamiento de la Patrulla Fronteriza</t>
  </si>
  <si>
    <t>Los tres centros visitados cuentan con personal voluntario que apoyan las diversas acciones en beneficio de las personas irregulares, para clasificar  ropa, preparar entre otros.</t>
  </si>
  <si>
    <t>San Antonio, Texas</t>
  </si>
  <si>
    <t>16 de agosto del 2019</t>
  </si>
  <si>
    <t>Visita al hospital Metrpolitano</t>
  </si>
  <si>
    <t>Se recabo información para identificar a guatemaltecos fallecidos, ya que no cuentan con familiares ni amigos en Estados Unidos de América y se tubo conversación con el personal del hospital.</t>
  </si>
  <si>
    <t>República de Guatemala</t>
  </si>
  <si>
    <t>Del 17 de julio al 21 de julio del 2019</t>
  </si>
  <si>
    <t>Reuniones con miembros de la Unidad de Soberanía y Dominio del Ministerio de Relaciones Exteriores.</t>
  </si>
  <si>
    <t>Temas sobre la asignación al proceso de la solución del diferido territorial, asi como el análisis del Plan Operativo Anual que se asignará al proceso para la solución del diferido territorial, insular y marítimo de la República de Guatemala en Belice.</t>
  </si>
  <si>
    <t>Ciudad Memphis</t>
  </si>
  <si>
    <t>Del 29 de julio al 1 de agosto del 2019</t>
  </si>
  <si>
    <t>Vista de espacios fisico para las oficinas del Consulado</t>
  </si>
  <si>
    <t>Se logró establecer un contacto con las oficinas de Gobierno a nivel de ciudad condado y federal con las visitas al alcalde de la ciudad, director de policia.</t>
  </si>
  <si>
    <t>Visita para verificar el espacio físico que puedan albergar las ofcinas del consulado General de Guatemala, se realizaron 9 visitas a locales mas cercanos que cumplan con las condiciones necesarias de cantidad de espacio.</t>
  </si>
  <si>
    <t>Ciudad de Guatemala, República de Guatemala</t>
  </si>
  <si>
    <t>Del 9 de julio de 2019 al 12 de julio de 2019</t>
  </si>
  <si>
    <t xml:space="preserve">Tratar temas relacionados con el accidente automovilístico ocurrido en la Ciudad de México, temas migratorios y temas del Programa de Desarrollo Integral </t>
  </si>
  <si>
    <t xml:space="preserve">Se logró alcanzar los acuerdo para el tratamiento de la situación derivada del accidente automovilístico ocurrido en la Ciudad de México el 25 de mayo del año en curso, asimismo se recibieron las intrusiones correspondientes por parte las Altas Autoridades del Ministerio de Relaciones Exteriores para el abordaje de los puntos tratados en el Plan de trabajo Guatemala y México. </t>
  </si>
  <si>
    <t>Ciudad de Cuautla, Morelos, Estados Unidos Mexicanos</t>
  </si>
  <si>
    <t>Del 8 de julio de 2019 al 8 de julio de 2019</t>
  </si>
  <si>
    <t>Bridar apoyo y asistencia a guatemalteco menor de edad</t>
  </si>
  <si>
    <t xml:space="preserve">Brindar atención de un hospital general a un hospital especializado, asimismo que se le brinda toda la seguridad al menor Cristian Iban González Ortiz, en virtud que corría riesgo su vida. Se logró localizar a los familiares del menor, quienes también fueron víctimas de intento de homicidio, a los cuales se les brindó asistencia médica y jurídica. </t>
  </si>
  <si>
    <t>Ciudad de Natchez, Misisipi</t>
  </si>
  <si>
    <t>Del 9 de agosto al 13 de agosto del 2019</t>
  </si>
  <si>
    <t>Brindar asistencia, protección y asesoría a  los guatemaltecos.</t>
  </si>
  <si>
    <t>Se pudo verificar que los niños de las personas detenidas se encuentran en resguardo de uno de los padres o de algún familiar, se constato con los 95 guatemaltecos entrevistados que se respetan sus derechos, confirmando su estado de salud y  ánimo.</t>
  </si>
  <si>
    <t>Ciudad de Lake Worth, Florida</t>
  </si>
  <si>
    <t>Se revisó el contrato considerando importante incluir el tiempo máximo de entrega que la empresa Tabsa debe cumplir para llevar el transporte al connacional, se procedió a suscribir el contrato.</t>
  </si>
  <si>
    <t>República de Panamá</t>
  </si>
  <si>
    <t>Del 19 de agosto al 21 de agosto del 2019</t>
  </si>
  <si>
    <t>Retirar la cantidad correspondiente al Fondo Rotativo</t>
  </si>
  <si>
    <t>Retiro de la cantidad del Fondo Rotativo para gastos del funcionamiento de la Embajada de Guatemala en Venezuela, compra de articulos para el funcionamiento de la embajada a precios favorables para el presupuesto de la Embajada.</t>
  </si>
  <si>
    <t>Del 16 de julio al 17 de julio del 2019</t>
  </si>
  <si>
    <t>Reunión Anual de las Asambleas de Gobernadores del BID</t>
  </si>
  <si>
    <t>Fortalecimiento de la presencia e imagen del Gobierno de Guatemala en la Reunión Anual de las Asambleas de Gobernadores. Acercamiento con empresarios ecuatorianos que asistieron a dicha reunión.</t>
  </si>
  <si>
    <t>Del 14 de julio al 20 de julio del 2019</t>
  </si>
  <si>
    <t>Reuniones con organizmos públicos y empresas privadas.</t>
  </si>
  <si>
    <t>Se establecieron los contactos de lugar para la creación de una Zona Franca con fines turísticos donde se construyan hoteles en Guatemala, se verificarón los parámentros legales que hay que cumplir para que el proyecto sea posible.</t>
  </si>
  <si>
    <t>Ciudad de Múnich, Baviera</t>
  </si>
  <si>
    <t>2 de septiembre del 2019</t>
  </si>
  <si>
    <t xml:space="preserve">Brindar atenciones protocolarias </t>
  </si>
  <si>
    <t xml:space="preserve">Se realizaron las gestiones correspondientes protocolarias para el ingreso del suscrito al aeropuerto y la recepción de la señora Ministra, así como consolidar la relación con la Empresa Múnich Airport International. </t>
  </si>
  <si>
    <t>Ciudad de Szczecin, Pomerania Occidental, República de Polonia</t>
  </si>
  <si>
    <t>Del 4 de septiembre al 6 de septiembre del 2019</t>
  </si>
  <si>
    <t>Visita de estudio en la República de Polonia</t>
  </si>
  <si>
    <t>Se asistió a la 7 Conferencia de Economía Marítima, en donde se dio la información sobre las alianzas en la Economía Maritíma entre países como Italia, Hungría, Rumanía, Eslovenía, liderados po Polonia.</t>
  </si>
  <si>
    <t>Guísela Alejandra Gordillo Sosa</t>
  </si>
  <si>
    <t>Petén</t>
  </si>
  <si>
    <t>Participar en la capacitación "Valores como Eje Motivacional".</t>
  </si>
  <si>
    <t>TOTAL VIÁTICOS INTERNACIONALES</t>
  </si>
  <si>
    <t>DEL 01 AL 31 DE OCTUBRE 2019</t>
  </si>
  <si>
    <t>Carolina Calvillo Valdéz</t>
  </si>
  <si>
    <t>Subdirectora General</t>
  </si>
  <si>
    <t>Del 11 al 24 de agosto de 2019</t>
  </si>
  <si>
    <t>Orientar y tomar decisiones para agilizar la solución a problemas administrativos y financieros, que se deriven de la Auditoría Financiera y de Cumplimiento que se realizará al Consulado General de Guatemala en los Ángeles, California.</t>
  </si>
  <si>
    <t>La visita al Consulado de Guatemala en la Ciudad de los Ángeles, Estados Unidos de América, permitió evaluar las labores que desempeñan los funcionarios diplomáticos en el área de su competencia y el trabajo que efectúa el personal local contratado, así como conocer los diferentes ámbitos de acción en las diferentes dependencias fuera del Consulado y con ello orientar las labores que desempeñan.</t>
  </si>
  <si>
    <t>César Agusto Chávez Abrego</t>
  </si>
  <si>
    <t>Realizar una Auditoría Financiera y de Cumplimiento al Consulado General de Guatemala en los Ángeles, California.</t>
  </si>
  <si>
    <t>La auditoría al Consulado General, permitió evaluar la correcta ejecución del erario nacional asignado, bajo los criterios de eficiencia, eficacia, probidad y calidad del gasto; así como las labores que desempeñan los funcionarios diplomáticos en el área de su competencia y el trabajo que efectúa el personal local contratado.</t>
  </si>
  <si>
    <t>Celeste Nubin Villafuerte de Lucero</t>
  </si>
  <si>
    <t>Profesional III</t>
  </si>
  <si>
    <t>José Pedro Catú López</t>
  </si>
  <si>
    <t>Ciudad de México, Estados Unidos Mexicanos</t>
  </si>
  <si>
    <t>Del 26 al 27 de agosto de 2019</t>
  </si>
  <si>
    <t>Participar en la Reunión Preparatoria para el "Encuentro sobre inversión y desarrollo en México y países del norte de Centroamérica" .</t>
  </si>
  <si>
    <t>En el desarrollo de la agenda se prevé incluir una presentación de la Comisión Económica para América Latina y el Caribe -CEPAL- sobre el programa de Desarrollo Integral y una presentación del Banco Interamericano de Desarrollo -BID- sobre asociaciones Públicas-Privadas.</t>
  </si>
  <si>
    <t>Jairo David Estrada Barrios</t>
  </si>
  <si>
    <t>Bruselas, Reino de Bélgica</t>
  </si>
  <si>
    <t>Del 31 de agosto al 6 de septiembre de 2019.</t>
  </si>
  <si>
    <t>Participar en la presentación del agregado aduanero ante la Organización Mundial de Aduanas (OMA).</t>
  </si>
  <si>
    <t>Aumento del Comercio guatemalteco. 
Mejorar las relaciones comerciales de Guatemala con el mundo especialmente con la región de Europa.
Aumento de las exportaciones de cacao de Guatemala.
 Mejora de la economía debido a la generación de empleo a raíz del incremento en las exportaciones de cacao.
Dar a conocer la semilla de cacao de Guatemala que contiene uno de los niveles más bajos de cadmio a nivel Mundial.
Dar a conocer la calidad de la semilla de cacao de Guatemala.
Dar a conocer a Guatemala como garante en la Integración Centroamericana.</t>
  </si>
  <si>
    <t>Lynsay Eugenia Hernandez Albizu de Muñoz</t>
  </si>
  <si>
    <t>Formar parte de la delegación que participará en las Visitas Oficiales a la República de Georgia y a la República de Serbia.</t>
  </si>
  <si>
    <t xml:space="preserve">Compromiso  de evaluar el establecimiento de un Consul Honorario de Guatemala en Georgia.
Promover estrategias conjuntas en promoción del comercio e inversiones, a través del Grupo de Amistad Parlamentaria entre Guatemala y Georgia.
Compromiso de Georgia de apoyo para la implementación de la Ventanilla única para las Exportaciones en Guatemala para centralizar y coordinar las instituciones involucradas en trámites y procedimientos de exportación y así facilitar la comercialización externa de los productos guatemaltecos. </t>
  </si>
  <si>
    <t>Héctor Leonel Chavarría Salguero</t>
  </si>
  <si>
    <t>Técnico en Infraestructura y Redes</t>
  </si>
  <si>
    <t>Del 2 al 7 de septiembre de 2019</t>
  </si>
  <si>
    <t>Contar con una red segura y estable para el desarrollo de la funciones del personal de la Embajada.
Agilizar los procesos y el trabajo del personal al unificar toda la documentación en un solo lugar permitiendo el trabajo colaborativo.
Reducción de costos de telefonía al integrar la planta telefónica de la Embajada con la planta telefónica de la Cancillería  realizando toda comunicación a traves de internet y no de servicio telefónico.
Mejorar la seguridad en cada una de la estaciones de trabajo al contar con roles y permisos que van de acuerdo a la necesidad de cada usuario.</t>
  </si>
  <si>
    <t>Tiflis, Georgia; Estambul, Turquía y Belgrado, República de Serbia</t>
  </si>
  <si>
    <t>Del 01 al 07 de septiembre del 2019</t>
  </si>
  <si>
    <t>Participar en la visita oficial a la ciudad Tiflis, Georgia; Estambul, Turquía  y a la ciudad de Belgrado, República de Serbia</t>
  </si>
  <si>
    <t>Establecimiento de un Grupo de Amistad Parlamentaria entre Guatemala y Serbia.
Explorar apoyo de Serbia a Guatemala en temas de capacitación  militar.
Acceder al programa de becas "Mundo de Serbia", por medio del cual estudiantes guatemaltecos podrán cursar estudios superiores en prestigiosas  universidades serbias.
Compromiso de activar el Mecanismo de Consultas Políticas con reuniones periódicas que permitan la continuidad del diálogo  bilateral y multilateral.
Guatemala y Serbia expresaron su compromiso para explorar la posibilidad de llevar a cabo un hermanamiento entre ciudades.</t>
  </si>
  <si>
    <t>Ciudad de San Salvador, República de el Salvador</t>
  </si>
  <si>
    <t>Del 02 al 05 de septiembre del 2019</t>
  </si>
  <si>
    <t xml:space="preserve">Participar en la reunión del comité de seguimiento del comité ejecutivo del SICA y en la LXVII reunión del comité ejecutivo del SICA. </t>
  </si>
  <si>
    <t>Las acciones acordadas y las decisiones adoptadas garantizan la transparencia, rendición de cuentas de toda la institucionalidad y permiten asegurar la eficiencia y eficacia del SICA y de todas sus instituciones. En este sentido, el beneficio directo para Guatemalaes el del adecuado funcionamiento del Sistema así  como el de su correcta gobernanza, con el que las políticas que lo rigen podrán trasladarse en términos de programas, planes y proyectos en los pilares prioritarios de la integración: comercio, seguridad democrática, desarrollo social, cambio climático y gestion de desastres.</t>
  </si>
  <si>
    <t>Diego Israel Girón Rodas</t>
  </si>
  <si>
    <t>Con la activa participación en las reuniones descritas, Guatemala ratifica su compromiso con el proceso de integración regional, y brinda seguimiento a las decisiones adoptadas por los Jefes de Estado a través de los mecanismos técnicos que brinda el Comité de Seguimiento del Comité Ejecutivo del SICA para la toma de decisiones en materia normativa y reglamentaria del Sistema.</t>
  </si>
  <si>
    <t>Ciudad de Dubái, Emiratos Árabes Unidos.</t>
  </si>
  <si>
    <t>Del 09 al 14 de septiembre del 2019</t>
  </si>
  <si>
    <t>Realizar visita de campo al pabellón de Guatemala, el cual ya se encuentra finalizado;  presentar a la delegación nacional con autoridades de alto nivel de la Expo 2020 Dubái; acercamiento institucional para el fortalecimiento de relaciones que permitan un intercambio económico; concretar y desarrollar la organización del día nacional de Guatemala; sostener acercamientos con instituciones relevantes para el sector productor de Guatemala, referente a las inversiones extranjeras directas; y asistir a la reunión técnica sectorial para tratar temas de interés bilareral.</t>
  </si>
  <si>
    <t>Sostuvo una reunión con residentes guatemaltecos en Abu Dhabi, con quienes dialogó sobre la apertura de la Embajada de Guatemala en dicha ciudad, todos los residentes eran pilotos guatemaltecos trabajando para una empresa de dicho país, por lo que agradecieron y reconocieron la importancia de tener una oficina consular guatemalteca y que dicha apertura les facilitaría a todos los residentes guatemaltecos los trámites migratorios ya que antes tenían que viajar hacia el país de concurrencia solo para la realizacion de una solicitud.</t>
  </si>
  <si>
    <t>Orientar y tomar decisiones para agilizar la solución a problemas administrativos y financieros, que se deriven de la auditoría financiera y de cumplimiento realizada a la Embajada de Guatemala acreditada en la Ciudad de Lima, República de Perú.</t>
  </si>
  <si>
    <t>La visita a la Embajada de Guatemala en la Ciudad Lima, República de Perú permitió evaluar las labores que desempeñan los funcionarios diplomáticos en el área de su competencia y el trabajo que efectúa el personal local contratado y con ello orientar las labores que desempeñan.</t>
  </si>
  <si>
    <t>Del 08 al 14 de septiembre del 2019</t>
  </si>
  <si>
    <t>Realizar una auditoría financiera y de cumplimiento  a la Embajada de Guatemala acreditada  en la Ciudad de Lima, República de Perú.</t>
  </si>
  <si>
    <t>La auditoria a la Embajada de Guatemala en la República de Perú, permitió evaluar la correcta ejecución del erario nacional asignado, bajo los criterios de eficacia, eficiencia, probidad y calidad del gasto; así como la labor que desempeñan los funcionarios diplomáticos en el área de su competencia y en el trabajo que efectúa el personal local contratado.</t>
  </si>
  <si>
    <t>Catherine Gabriela Morán Vásquez de Morales</t>
  </si>
  <si>
    <t>Víctor Hugo Girón Guzmán</t>
  </si>
  <si>
    <t>Dubái, Emiratos Árabes Unidos</t>
  </si>
  <si>
    <t xml:space="preserve">Se promocionó el comercio exterior con DUBÁI, resaltando las oportunidades denegocios e identificar congruenciaspara fortalecer la relación comercial y de inversión con Guatemala a largo plazo. Con la participación de la delegación guatemalteca se logra continuar y fortalecer elinvolucramiento en la negociación  y discución  de los temas multilaterales, bilaterales, comerciales  y de inversión que son de prioridad para el país.
Además, se aumentó la visibilidad del país, logrando así el objetivo de presentar los puntos de vista  y los avances en los temas comerciales y de inversión,al mismo tiempo,, abordando las oportunidades de cooperación conjunta que coadyeven al desarrollo económico de los paises.   </t>
  </si>
  <si>
    <t>Del 09 al 13 de septiembre del 2019</t>
  </si>
  <si>
    <t>Participar en la reunión de directores de cooperación del sica, reunión técnica preparatoria del consejo de ministros de relaciones exteriores del SICA y en la lXXIX Reunión del consejo de ministros de relaciones exteriores del SICA.</t>
  </si>
  <si>
    <t>La participación en la Reunión de Directores de Cooperación del SICA beneficia a Guatemala en todos los ámbitos de la cooperación internacional dirigida al SICA, que se traducen en decisiones y acciones para la mayor eficiencia, eficacia e impacto de las políticas regionales en los ámbitos de comercio, seguridad democrática, desarrollo social, cambio climático y gestión de desastres, que se trasladan a todos los países miembros del Sistema, incluida Guatemala.</t>
  </si>
  <si>
    <t>Del 09 al 11 de septiembre del 2019</t>
  </si>
  <si>
    <t>Participar en la reunión de directores de cooperación del SICA.</t>
  </si>
  <si>
    <t>Se acordó presentar el Informe de Gestión y Ejecución de la Cooperación Regional del SICA al Consejo de Ministros de Relaciones Exteriores con todas las observaciones realizadas según la Recomendación  CE-07-2019, lo cual refleja un logro para la PPT que estuvo a cargo de Guatemala el primer semestre de 2019.</t>
  </si>
  <si>
    <t>Del 10 al 13 de septiembre del 2019</t>
  </si>
  <si>
    <t>Participar en la reunión técnica preparatoria del consejo de ministros de relaciones exteriores del SICA y en la lXXIX reunión del consejo de ministros de relaciones exteriores del SICA.</t>
  </si>
  <si>
    <t>Guatemala enfatizó en la necesidad de  aprovechar ese espacio para avanzar con el cumplimiento de la Declaración Especial sobre la situación del Café, y profundizar sobre estrategias   a nivel nacional y regional para obtener resultados concretos respecto a esta problemática.
Guatemala garantizó dar continuidad a los temas que fueron impulsados en el marco de su PPT, lo cual refleja el compromiso nacional con el proceso  de integración regional.</t>
  </si>
  <si>
    <t>Del 10 al 12 de septiembre del 2019</t>
  </si>
  <si>
    <t>Participar en la reunión técnica preparatoria del consejo de ministros de relaciones exteriores del SICA y en la lXXIX reunión consejo de ministros de relaciones exteriores del SICA.</t>
  </si>
  <si>
    <t>Luis Fernando Tagual Suruy</t>
  </si>
  <si>
    <t>Coordinador de Inventarios</t>
  </si>
  <si>
    <t>Del 11 al 18 de septiembre del 2019</t>
  </si>
  <si>
    <t>Realizar  el inventario especial al Consulado de Guatemala en Lake Worth, Florida, Estados Unidos de América.</t>
  </si>
  <si>
    <t>Fortalecimiento institucional para la protección de la integridad de los bienes muebles que conforman el inventario oficial del Consulado de Guatemala en la ciudad de Lake Worth, Florida, Estados Unidos de América y consecuentemente del patrimonio del Estado de Guatemala.</t>
  </si>
  <si>
    <t>Del 11 al 12 de septiembre del 2019</t>
  </si>
  <si>
    <t xml:space="preserve">Participar en la lXXIX reunión del consejo de ministros de relaciones exteriores del SICA. </t>
  </si>
  <si>
    <t>Se brinda seguimiento  y relevancia a la prioridades estratégicas del país de Guatemala respecto a la agenda internacional.</t>
  </si>
  <si>
    <t>Washington, D.C., Estados Unidos de América</t>
  </si>
  <si>
    <t>Del 12 al 14 de septiembre del 2019</t>
  </si>
  <si>
    <t>Atender reuniones de trabajo en la Embajada de Guatemala en Washington DC, Estados Unidos de América</t>
  </si>
  <si>
    <t>Reforzamiento de aplicación de la ley y medidas de remoción (deportación) para Guatemala: el Servicio de Inmigración y Contrl de Aduanas de los Estados Unidos de América (ICE, por sus siglas en ingles) anunció un mecanismo para la agilizacion de la remoción o deportación de ciudadanos guatemaltecos que llegan a ese país. Actualmente, solo los adultos solteros y las unidades familiares que llegan a ese país. Actualmente, solo los adultos solteros y las unidades familiares que llegan a la frontera son elegibles para un procedimiento más expedito.</t>
  </si>
  <si>
    <t>Dallas, Texas, Estados Unidos de América</t>
  </si>
  <si>
    <t>Del 14 al 20 de septiembre del 2019</t>
  </si>
  <si>
    <t>Para que atienda la invitación extendida por la asociación de exportadores de Guatemala (AGEXPORT) y participe en la misión comercial.</t>
  </si>
  <si>
    <t>Promoción del comercio general de Guatemala y la atracción de inversiones. 
Posicionamiento de productos guatemaltecos  en mercados y supermercados en la ciudad de Dallas, Texas, Estados Unidos de América.
Ampliación de la cartera de clientes de los empresarios guatemaltecos que participaron en la misión comercial realizada en la ciudad de Dallas, Texas, Estados Unidos de América en los diferentes sectores de exportación con los cuales se continuara el seguimiento correspondiente para realizar el cierre de negocios.
 Generación de contactos claves para el apoyo del crecimiento del desarrollo económico, a través de las oportunidades para aumentar las exportaciones hacia Texas y en especial a la ciudad de Dallas.</t>
  </si>
  <si>
    <t>Reino de Marruecos y Nueva York, Estados Unidos de América</t>
  </si>
  <si>
    <t>Del 17 al 28 de septiembre del 2019</t>
  </si>
  <si>
    <t>Participar en la visita de trabajo al Reino de Marruecos, a realizarse en la ciudad de rabat, y reuniones programadas  en el marco del debate general del 74° periodo de sesiones de la Asamblea General de la Organización de las Naciones Unidas (ONU) a llevarse a cabo en la Ciudad de Nueva York, Estados Unidos de América.</t>
  </si>
  <si>
    <t>Se promocionó el comercio exterior con el Reino de Marruecos, resaltando las oportunidades de negocios e identificar congruencias para fortalecer la relación comercial y de inversión con Guatemala a corto y largo plazo. Con la participación de la delegación guatemalteca se logra dar continuidad y fortalecer el involucramiento en la negociación y discución de los temas bilaterales, multilaterales, comerciales y de inversión que son  de prioridad para Guatemala.</t>
  </si>
  <si>
    <t>Del 20 al 23 de agosto de 2019</t>
  </si>
  <si>
    <t xml:space="preserve">Participar en las siguientes actividades: reunión técnica preparatoria de las cancillerías de los países miembros del Mecanismo de Tuxtla; IV Comisión Ejecutiva del Proyecto Mesoamérica; Reunión de Ministros de Relaciones Exteriores de los Países Miembros del Mecanismo de Tuxtla; XVII Cumbre de Jefes de Estados y de Gobierno de Tuxtla. </t>
  </si>
  <si>
    <t>Guatemala participó activamente para observar que todos los procesosque se emprenden enel marco del mecanismo de Tuxtla se realicen demanera cuidadosa y respetando los marcosinstitucionales regionales delos cuales algunos países son parte.
Guatemala enfatizó en la necesidad de aprovechar los espacios del Mecanismo de Tuxtla para refleccionar sobre el funcionamiento del Proyecto Mesoamérica (PM), y profundizar el diálogo en temas fundamentales para la agenda del PM.</t>
  </si>
  <si>
    <t>Directora de Comunicación Social</t>
  </si>
  <si>
    <t>Del 19 al 26 de septiembre del 2019</t>
  </si>
  <si>
    <t>Participar como enlace de comunicación en el marco de las reuniones programadas en el marco del debate general del 74°. período de sesiones de la Asamblea General de la Organización de las Naciones Unidas (ONU).</t>
  </si>
  <si>
    <t>Información directa a medios, nacionales e internacionales, sobre el segmento de Alto Nivel del 74° período de seciones de la Asamblea General de la Organización de las Naciones Unidas.
Se publicó en redes sociales, reuniones, discursos, acciones en el marco de la 74° Asamblea de Naciones Unidas.</t>
  </si>
  <si>
    <t>Del 19 al 27 de septiembre del 2019</t>
  </si>
  <si>
    <t>Participar como avanzada de protocolo en el marco de las reuniones programadas en el marco del debate general del 74°. período de sesiones de la Asamblea General de la Organización de las Naciones Unidas (ONU).</t>
  </si>
  <si>
    <t>Se apoyó al señor Presidente de la República de Guatemala y a la Embajadora Sandrá Jovel, quien participó en el Debate General de la 74° Asamblea General de las Naciones Unidas, en las reuniones bilaterales a nivel presidencial y ministerialm asimismo en la reunión con el Presidente Trump fuera de la ONU. Se apoyó junto con los asesores de la Secretaría de Comunicación Social de la Presidencia la edicion del Discurso el cual presentó  el señor Presidente de manera exitosa en la Asamblea General, utilizando el Teleprompter.  Se realizó la impresión de las correcciones solicitadas a los discursos de la Asamblea General y de la reunión convocada por el Presidente de Colombia sobre el Café y también  la reunión sobre el Cambio Climático, lo cual generó una proyección al más alto nivel de las políticas de Guatemala en el concierto de las naciones.</t>
  </si>
  <si>
    <t>Por medio del trabajo que se realizó en el área de coordinación y protocolo, se logró que el señor Presidente y la Señora Canciller, efectuaran con éxito sus intervenciones y las reuniones que se celebraron en el marco de la 74° Asamblea General de la ONU, así como las reuniones bilaterales que se sostuvieron con diversos países.</t>
  </si>
  <si>
    <t>Del 21 al 26 de septiembre del 2019</t>
  </si>
  <si>
    <t xml:space="preserve">Participar en las reuniones del 74° período de sesiones de la Asamblea General de las Naciones Unidas (ONU) en Nueva York, Estados Unidos de América. </t>
  </si>
  <si>
    <t xml:space="preserve">Durante la semana del Segmento de Alto Nivel del 74° período de sesiones de la Asamblea General de la Organización de las Naciones Unidas, se concentraron los Jefes de Estado y de Gobierno, Ministros y Viceministros de los Estados miembros de la Organización, lo cual permitió acercamientos  formales e informales con representantes tanto de los Estados miembros como con los funcionarios del sistema de las Naciones Unidas y otras organizaciones  Internacionales. Lo anterior admite intercambios con autoridades de otros países que cuentan o no con presencia permanente en Guatemala y también abordar temas de interés o beneficio mutuo, ya sea con los foros multilaterales, como al relacionamiento bilateral, comercial y/o político. </t>
  </si>
  <si>
    <t>Participar en las reuniones programadas del 74° período de sesiones de la Asamblea General de la Organización de las Naciones Unidas (ONU).</t>
  </si>
  <si>
    <t>Se aumentó  la visibilidad del país, logrando así el objetivo de presentar los puntos de vista y posición nacional, avances en la promoción del multilateralismo y de los derechos humanos, cambio climático,  entre otros; la consolidación de la democracia; al mismo tiempo, abordar las oportunidades de continuar avanzanco con acciones conjuntas con países de la Región y otros hemisferios.</t>
  </si>
  <si>
    <t>Londres, Inglaterra y 
Madrid, Reino de España.</t>
  </si>
  <si>
    <t>Del 21 de septiembre al 01 de octubre de 2019</t>
  </si>
  <si>
    <t>Orientar y tomar decisiones para agilizar la solución a problemas administrativos y financieros, que se deriven de la auditoría financiera y de cumplimiento que se realizará en la Embajada de Guatemala acreditada ante el Reino Unido de Gran Bretaña e Irlanda del Norte. Y realizar el analisis de la situación, espacio físico y readecuación  para el centro de impresión de pasaportes que se implementará en la misión diplomatica de Guatemala en España.</t>
  </si>
  <si>
    <t>Acompañamiento, asesoría y orientación en los procedimientos administrativos y otros que por la naturaleza de la comisión  se tengan que dar. 
Seguimiento a las directrices que se han emitido y de las normas internas que de acuerdo a las funciones se tengan establecidas.
Resolución y establecimiento de comunicaciones de situaciones  que se presentaron en las fechas de la Auditoría.</t>
  </si>
  <si>
    <t>Del 21 al 27 de septiembre de 2019</t>
  </si>
  <si>
    <t>Participar en el marco del 173° período ordinario de sesiones de la Comisión  Interamericana de Derechos Humanos (CIDH)  en la reunión de coordinación; audiencia sobre el tema "Obstáculos, Retrocesos y retos para el avance de los Derechos Humanos en Guatemala"; reuniones de trabajo sobre los casos: medidas cautelares MC-71-10 a favor de Claudia Samayoa, Erenia Vanegas y miembros  de UDEFEGUA, y caso 9.961 a favor de José María García Portillo; reunión  con funcionarios a cargo del proyecto piloto del mecanismo de soluciones amistosas; y reunión con el secretario ejecutivo de la CIDH.</t>
  </si>
  <si>
    <t>Con la asistencia y participación de la Delegación de Guatemala en las reuniones de trabajo se demostró la voluntad del Gobierno para asumir y cumplir con los compromisos adquiridos mediante la Convención Americana de Derechos Humanos, mostrando su compromiso de seguir avanzando en los procesos que lleven a otorgar un pleno respeto a los derecho humanos.</t>
  </si>
  <si>
    <t>Silvia Teresa Cruz Ordoñez</t>
  </si>
  <si>
    <t xml:space="preserve"> Frontera "La Hachadura", Departamento de Ahuachapán, República de El Salvador</t>
  </si>
  <si>
    <t>El 24 de septiembre de 2019</t>
  </si>
  <si>
    <t>Participar en la reunión técnica bilateral sobre el proyecto de construcción del nuevo puente internacional "Manuel José Arce".</t>
  </si>
  <si>
    <t>Mejoras a la infraestructura fronteriza Guatemala-El Salvador, lo cual contribuirá  a la interconectividad bilateral y regional en beneficio de ambas Naciones.</t>
  </si>
  <si>
    <t>Jenny Ludym Alvarado Jerez</t>
  </si>
  <si>
    <t>Jefe del Departamento de Asuntos Turísticos y Culturales</t>
  </si>
  <si>
    <t>La Habana, República de Cuba</t>
  </si>
  <si>
    <t>Del 25 al 29 de septiembre de 2019</t>
  </si>
  <si>
    <t>Participar en las presentaciones del Juego de la Pelota Maya, en el marco de la conmemoración de los 500 años de la Fundación de La Habana.</t>
  </si>
  <si>
    <t>Reafirmar la Hermandad entre ambos pueblos.
Evaluar los principales temas en mareria bilateral, regional y multilateral.
Impulsar conexiones aéreas permanentes.
Fortalecer las buenas relaciones entre ambos países.
Aporte al pueblo cubano en la conmemoración de sus 500 años de fundacion con una muestra cultural con el Juego de la Pelota Maya en  Villa Clara.</t>
  </si>
  <si>
    <t>Julio Roberto Vásquez Padilla</t>
  </si>
  <si>
    <t xml:space="preserve">Profesional II </t>
  </si>
  <si>
    <t>Eduardo Antonio Escobedo Sanabria</t>
  </si>
  <si>
    <t>Cástulo Aroldo Amézquita Godínez</t>
  </si>
  <si>
    <t>Subdirector Técnico II</t>
  </si>
  <si>
    <t>Miguel Alexander Bermejo García</t>
  </si>
  <si>
    <t>Arnoldo Alfredo Pérez Pérez</t>
  </si>
  <si>
    <t>Norma Dinora Díaz Castro</t>
  </si>
  <si>
    <t>Subdirecto Técnico II</t>
  </si>
  <si>
    <t>Edgar Alexander Morataya Córdova</t>
  </si>
  <si>
    <t>Asesor Profesional</t>
  </si>
  <si>
    <t>Municipio de Metapán, departamento de Santa Ana, República de El Salvador</t>
  </si>
  <si>
    <t>del 17  al 17 de julio de 2019</t>
  </si>
  <si>
    <t>Participar en la inspección de un tramo del río Ostúa, así como en la reunión interinstitucional en seguimiento a los compromisos en el marco de la Comisión Internacional de Límites y Aguas (CILA).</t>
  </si>
  <si>
    <t>Participó en la inspección de un tramo del río Ostúa, así como en la reunión interinstitucional en seguimiento a los compromisos en el marco de la Comisión Internacional de Límites y Aguas (CILA).</t>
  </si>
  <si>
    <t>Departamento de Ahuachapán y departamento de Santa Ana, República de El Salvador</t>
  </si>
  <si>
    <t>del 30 de julio  al 1 de agosto de 2019</t>
  </si>
  <si>
    <t>Participar en el Recorrido Unilateral en la frontera entre las Repúblicas de Guatemala y El Salvador, a realizarse del 29 de julio al 2 de agosto del presente año.</t>
  </si>
  <si>
    <t>Participó en el Recorrido Unilateral en la frontera entre las Repúblicas de Guatemala y El Salvador, a realizarse del 29 de julio al 2 de agosto del presente año.</t>
  </si>
  <si>
    <t>Frontera “Comalapa”, Chiapas, Estados Unidos Mexicanos</t>
  </si>
  <si>
    <t>del 21  al 22 de mayo de 2019</t>
  </si>
  <si>
    <t>Realizar el seguimiento a la inspección de plazoleta del Monumento Principal No.6 (Vértice de Niquihuil), en la brecha fronteriza Guatemala-México, como también, participe en la reunión con representantes del COCODE y alcalde auxiliar del Caserío Cheguate, municipio de Tacaná, departamento de San Marcos, del 20 al 22 de mayo del presente año.</t>
  </si>
  <si>
    <t>Realizó el seguimiento a la inspección de plazoleta del Monumento Principal No.6 (Vértice de Niquihuil), en la brecha fronteriza Guatemala-México, como también, participó en la reunión con representantes del COCODE y alcalde auxiliar del Caserío Cheguate, municipio de Tacaná, departamento de San Marcos, del 20 al 22 de mayo del presente año.</t>
  </si>
  <si>
    <t>Frontera “Comalapa”, Ciudad de Comitán de Domínguez, Chiapas, México</t>
  </si>
  <si>
    <t>del 18  al 20 de julio de 2019</t>
  </si>
  <si>
    <t>Realizar la supervisión  técnica bilateral de algunos monumentos principales e intermedios en la Primera y Segunda Línea Geodésica y en el Primer Paralelo de la frontera Guatemala-México; como también, participar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</si>
  <si>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Realizó la supervisión  técnica bilateral de algunos monumentos principales e intermedios en la Primera y Segunda Línea Geodésica y en el Primer Paralelo de la frontera Guatemala-México; como también, participó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</si>
  <si>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Ciudad de Motozintla,  y frontera “Comalapa”,Chiapas, Estados Unidos Mexicanos</t>
  </si>
  <si>
    <t>del 1  al 3 de septiembre de 2019</t>
  </si>
  <si>
    <t>Realizar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</si>
  <si>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Realizó el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</si>
  <si>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del 17 al 17 de julio de 2019</t>
  </si>
  <si>
    <t xml:space="preserve">Departamento de Ahuachapán y Departamento de Santa Ana, República de El Salvador   
</t>
  </si>
  <si>
    <t>del 30 de julio al 1 de agosto de 2019</t>
  </si>
  <si>
    <t>del 1 al 3 de septiembre de 2019</t>
  </si>
  <si>
    <t>Trasladarse a Estado de Chiapas, Estados Unidos Mexicanos y al municipio la Democracía, departamento de Huehuetenango, República de Guatemala, con el fin de realizar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</si>
  <si>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</si>
  <si>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Allan Daniel Pérez Hernández</t>
  </si>
  <si>
    <t>Primer Secretario y Cónsul de la Embajada Guatemala en Canadá</t>
  </si>
  <si>
    <t>Vicecónsul del Consulado General de Guatemala en Tapachula, Chiapas, Estados Unidos Mexicanos</t>
  </si>
  <si>
    <t>María del Rosario Estrada Girón</t>
  </si>
  <si>
    <t>Primer Secretario de la Misión Permanente de Guatemala ante la Organización de las Naciones Unidas-ONU- en Nueva York, Nueva York, Estados Unidos de América.</t>
  </si>
  <si>
    <t>Melvin Armindo Valdez González</t>
  </si>
  <si>
    <t>Embajador Extraordinario y Plenipotenciario de Guatemala en la República de Honduras</t>
  </si>
  <si>
    <t>Tercer Secretario del Consulado de Guatemala en Nueva York, Mueva York, Estados Unidos de América</t>
  </si>
  <si>
    <t>Gustavo Adolfo López Calderón</t>
  </si>
  <si>
    <t>Embajador Extraordinario y Plenipotenciario de Guatemala en la Federación de Rusia.</t>
  </si>
  <si>
    <t xml:space="preserve">Erick Roberto Sosa Aldana </t>
  </si>
  <si>
    <t>Carlos José Arroyave Prera</t>
  </si>
  <si>
    <t>Embajador Extraordinario y Plenipotenciario de Guatemala en la Federación de Suiza.</t>
  </si>
  <si>
    <t>Cónsul General de Guatemala en Atlanta, Georgia, Estados Unidos de América</t>
  </si>
  <si>
    <t>Lars Henrik Pira Pérez</t>
  </si>
  <si>
    <t>Embajador Extraordinario y Plenipotenciario de Guatemala en República de Turquía</t>
  </si>
  <si>
    <t>Luis Raúl Estévez López</t>
  </si>
  <si>
    <t>Embajador Extraordinario y Plenipotenciario de Guatemala en República Árabe de Egipto.</t>
  </si>
  <si>
    <t>Arturo Romeo Duarte Ortiz</t>
  </si>
  <si>
    <t>Embajador Extraordinario y Plenipotenciario de Guatemala en la Confederación Suiza.</t>
  </si>
  <si>
    <t>Carlos Rafael Oliva Carlderón</t>
  </si>
  <si>
    <t>Cónsul de Guatemala en Tijuana, Baja California, Estados Unidos de Mexicanos</t>
  </si>
  <si>
    <t>Manuel Estuardo Roldán Barillas</t>
  </si>
  <si>
    <t>Embajador Extraordinario y Plenipotenciario de Guatemala en la República de Austria.</t>
  </si>
  <si>
    <t>Carlos Alberto García Reyes</t>
  </si>
  <si>
    <t>Ministro Consejero de la Embajada de Guatemala en la República de Austria.</t>
  </si>
  <si>
    <t>Iris Julissa Hengstenberg Delgado</t>
  </si>
  <si>
    <t>Primer Secretario y Cónsul de la Embajada de Guatemala en República Francesa</t>
  </si>
  <si>
    <t>Embajador Extraordinario y Plenipotenciario de Guatemala en Belice</t>
  </si>
  <si>
    <t>Luis David Vargas Méndez</t>
  </si>
  <si>
    <t>Ministro Consejero de la Embajada de Guatemala en Belice.</t>
  </si>
  <si>
    <t>Edgar Felipe Aguilar Chán</t>
  </si>
  <si>
    <t>Cónsul General de Guatemala en Benque Viejo del Carmen, Belice</t>
  </si>
  <si>
    <t>Acisclo Valladares Molina</t>
  </si>
  <si>
    <t>Embajador Extraordinario y Planipotenciario de Guatemala ante el Reino Unido de Gran Bretaña e Irlanda del Norte</t>
  </si>
  <si>
    <t>Olga María Pérez Tuna</t>
  </si>
  <si>
    <t>Ministro Consejero de la Embajada de Guatemala ante el Reino Unido de Gran Bretaña e Irlanda del Norte</t>
  </si>
  <si>
    <t>Edi David Gonzáles Hernández</t>
  </si>
  <si>
    <t>Primer Secretario y Cónsul de la Embajada Guatemala en la República Boliviana de Venezuela.</t>
  </si>
  <si>
    <t>Glenda María Pérez</t>
  </si>
  <si>
    <t>Tercer Secretario de Guatemala en la Embajada de Cuba</t>
  </si>
  <si>
    <t>Embajador Extraordinario y Plenipotenciario de Guatemala en la República de Cuba</t>
  </si>
  <si>
    <t>Alicia Virginia Castillo Sosa</t>
  </si>
  <si>
    <t>Ministro Consejero de Guatemala en la Embajada de Cuba</t>
  </si>
  <si>
    <t>Ministro Consejero de Guatemala en la Embajada en la Confederación Suiza</t>
  </si>
  <si>
    <t>Primer Secretario y Cónsul de la Embajada de Guatemala en Canadá</t>
  </si>
  <si>
    <t>María Francine de Jesús Morales Quiñonez</t>
  </si>
  <si>
    <t>Primer Secretario de la Embajada de Guatemala en los Estados Unidos Mexicanos</t>
  </si>
  <si>
    <t>Embajador Extraordinario y Plenipotenciario de Guatemala en la República Federal de Alemania.</t>
  </si>
  <si>
    <t>Karen Daniela Ortiz Figueroa</t>
  </si>
  <si>
    <t>Segundo Secretario de la Embajada de Guatemala en la República de Alemania</t>
  </si>
  <si>
    <t>Dominga Lissette Ordoñez Sáenz</t>
  </si>
  <si>
    <t>Ministro Consejero de la Embajada de Guatemala</t>
  </si>
  <si>
    <t>Ana Lucia Fernámdez Juárez</t>
  </si>
  <si>
    <t>Tercer Secretario de Guatemala en McAllen, Texas, Estados Unidos de América</t>
  </si>
  <si>
    <t>Silvia Yojhana Samines Ixcol</t>
  </si>
  <si>
    <t>Vicecónsul de Guatemala en McAllen, Texas, Estados Unidos de América</t>
  </si>
  <si>
    <t>Mario Adolfo Búcaro Flores</t>
  </si>
  <si>
    <t>Embajador Extraordinario y Plenipotenciario de Guatemala en el Estado de Israel</t>
  </si>
  <si>
    <t>Embajador Extraordinario y Plenipotenciario de Guatemala ante el Reino de Gran Bretaña e Irlanda del Norte</t>
  </si>
  <si>
    <t>Ciudades de Oshawa y Ajax</t>
  </si>
  <si>
    <t>27 de agosto del 2019</t>
  </si>
  <si>
    <t>Asistencia consular a guatemaltecos.</t>
  </si>
  <si>
    <t>Se le brindó la asistencia consular para explicarle lo correspondiente al Seguro de Empleo, ya que es elegible para el mismo, se asesoró con respecto a su Seguro de Empleo del cual será elegible a partir de la próxima semana y la encargada de recursos humanos le apoyara con el llenado de los documentos.</t>
  </si>
  <si>
    <t>Del 16 de septiembre de 2019 al 20 de septiembre de 2019</t>
  </si>
  <si>
    <t xml:space="preserve">Suscribir contrato de arrendamiento y efectuar cotizaciones de servicios para las oficinas del Consulado General de Guatemala. </t>
  </si>
  <si>
    <t xml:space="preserve">Realizar la firma del contrato de arrendamiento de la propiedad ubicada en el precio No. 137 de la calle 25 por 32 de la Colonia Buenavista, de la Ciudad de Mérida, Yucatán, Estados Unidos Mexicanos. Se recibieron las llaves del inmueble y se realizo un recorrido por la propiedad. </t>
  </si>
  <si>
    <t>Ginebra, Confederación Suiza</t>
  </si>
  <si>
    <t>Del 26 de agosto al 30 de agosto de 2019</t>
  </si>
  <si>
    <t>Quinta Conferencia de Estados Parte del Tratado sobre el Comerio de Armas.</t>
  </si>
  <si>
    <t>Representar al Estado de Guatemala en la Quinta Conferencia de Estados Parte del Tratado sobre el Comercio de Armas, asimismo, participar en las diferentes sesiones y eventos paralelos con el objetivo de presentar los intereses y posiciones del país y que estos sean reflejados en el informe final de la Quinta Conferencia.</t>
  </si>
  <si>
    <t>Ciudad de San Pedro Sula, Departamento de Cortés, República de Honduras</t>
  </si>
  <si>
    <t>Del 21 de agosto de 2019 al 23 de agosto de 2019</t>
  </si>
  <si>
    <t>Comisión oficial para participar en la XVII Cumbre de Jefes de Estado y de Gobierno del Mecanismo de Diálogo y Concertación de Tuxtla y/o Proyecto Mesoamérica.</t>
  </si>
  <si>
    <t>Guatemala se hizo presente a un muy buen nivel, no solo por la presidencia, sino por los planteamientos programáticos de los temas presentados. Guatemala fijó su posición en la región como promovedor del diálogo político para consolidar las paz, la democracia, es Estado de Derecho y el fomentó de la cooperación.</t>
  </si>
  <si>
    <t>Del 2 de agosto de 2019 al 8 de agosto de 2019</t>
  </si>
  <si>
    <t>Brindar apoyo  técnico informatico en la instalación y configuración del equipo de tecnología y seguridad en el Consulado General de Guatemala en Philadelphia.</t>
  </si>
  <si>
    <t xml:space="preserve">Contar con la una infraestructura de red segurta para el buen funcionamiento de los equipos de cómputo, sistemas, almacenamiento de datos, comunicaciones internas y externas por medio de correo electrononico y telefonia. </t>
  </si>
  <si>
    <t>Nur-Sultán República de Kazajistán</t>
  </si>
  <si>
    <t>Del 1 septiembre al 4 de septiembre del 2019</t>
  </si>
  <si>
    <t>Cartas Credenciales ante el Gobierno de la República de Kazajistán.</t>
  </si>
  <si>
    <t>Las partes acordaron establecer al más alto nivel, promover el crecimiento del comercio bilateral, encontrar nuevas rutas para la cooperación económica y desarrollar la diplomacia cultural.</t>
  </si>
  <si>
    <t>Del 2 de septiembre al 3  de septiembre del 2019</t>
  </si>
  <si>
    <t>Cereminia de Cartas Credenciales ante el Gobierno de la República de Kazajistán.</t>
  </si>
  <si>
    <t>Fue productiva en el ámbito político, cultural, diplomático, turístico y comercial para la República de Guatemala porque se estrecharon los lazos y seguir fortaleciendo las relaciones diplomáticas que han existido entre ambos países desde hace ocho años.</t>
  </si>
  <si>
    <t>Arturo Duarte</t>
  </si>
  <si>
    <t>Montreux, Suiza</t>
  </si>
  <si>
    <t>19 de septiembre del 2019</t>
  </si>
  <si>
    <t>Seminario y feria de turismo de la Suiza francófona.</t>
  </si>
  <si>
    <t>La visita a este tipo de ferias cumple con el fin especifíco de captar información básica necesaria para poder informar al INGUAT sobre las diferentes facetas del turismo suizo hacia al exterior, corresponde a las instituciones en Guatemala encargadas de la política y la promoción turistica.</t>
  </si>
  <si>
    <t>Ciudad de Basile, Luisiana, Estados Unidos de América</t>
  </si>
  <si>
    <t>Se observó que los guatemaltecos detenidos, gozan de buena salud, indican que les han prestado los servicios médicos, cabe señalar que se ha recibido el acompañamiento y apoyo del señor Lambour, Ministro consejero de la Embajda de Guatemala en Washington.</t>
  </si>
  <si>
    <t>Tiflis, Georgia</t>
  </si>
  <si>
    <t>Del 1 de septiembre al 5 de septiembre del 2019</t>
  </si>
  <si>
    <t>Visita Oficial a Georgia</t>
  </si>
  <si>
    <t>Se retomó con seriedad las relaciones de amistad entre los parlamentos para que en breve se haga una reunión en cualquiera de los dos países para definir áreas de cooperación y experiencias del sistema parlamentario y la democracia, con el fin de consolidar la democracia y el Estade de Derecho.</t>
  </si>
  <si>
    <t>República Libanesa</t>
  </si>
  <si>
    <t>Del 26 de agosto al 27 de agosto del 2019</t>
  </si>
  <si>
    <t>Presentación de Copias de Estilo y Cartas Credenciales.</t>
  </si>
  <si>
    <t>La entrega de las Cartas Credenciales, seguida de una reunión en la que los libanés se encontraban presentes el Señor Presidente de la República, el Ministro de Relaciones Exteriores, el Secretario General de Cancillería libanesa. Por el lado guatemalteco el suscrito fue acompañado por el señor Cónsul Ad-Honorem.</t>
  </si>
  <si>
    <t>Ciudad de Vaduz</t>
  </si>
  <si>
    <t>15 de agosto del 2019</t>
  </si>
  <si>
    <t>Día Nacional del Principado de Liechtenstein.</t>
  </si>
  <si>
    <t>Representar a Guatemala ante las autoridades del Principado de Liechtenstein durante la celebración de su día nacional. Se participó en las actividades presididas por el Príncipe reinante S.A.S Juan Adán II, por el príncipe heredero y regente S.A.S Luis de Liechtenstein.</t>
  </si>
  <si>
    <t>Belgrado, Serbia</t>
  </si>
  <si>
    <t>Visita Oficial a la República de Serbia.</t>
  </si>
  <si>
    <t>Memorándum sobre el Mecanismo de Consultas Políticas, el propósito de dicho Mecanismo es el de promover consultas sobre temas que incumbe a la relación bilateral y otras materias de carácter internacional, así como fortalecer las relaciones bilaterales entre ambos países en base a la igualdad y el beneficio mutuo.</t>
  </si>
  <si>
    <t>Del 5 de agosto al 9 de agosto del 2019</t>
  </si>
  <si>
    <t>III Congreso Regional del Operador Económico Autorizado.</t>
  </si>
  <si>
    <t>Se agilizaron los trámites de aprobación de los productos de la empresa Nutrivesa en el Ministerio de Agricuktura; se agotarán los procesos burocráticos para que los productos puedan ser exportados a República Dominicana a ka maor brevedad. Se le dará prioridad, se agendará una fecha para que se realicen los estudios de Impacto Ambiental necesarios.</t>
  </si>
  <si>
    <t>Erick Wotzbely Cardona Chávez</t>
  </si>
  <si>
    <t>Chihuahua, Chihuahua</t>
  </si>
  <si>
    <t>Del 27 de agosto de 2019 al 30 de agosto de 2019</t>
  </si>
  <si>
    <t>Visita de trabajo a la Delegación Federal del Insituto Nacional de Migración, albergue para menores del Sistema DIF, Comisión Estatal de los Derechos Humanos.</t>
  </si>
  <si>
    <t>Reforzar la presencia del Consulado General en Chihuahua, buscando el benefico de la población guatemalteca residente, en transito, desaparecida, fallecida y en situación de vulnerabilidad en el Estado. Acercamiento con las distintas autoridades penitenciaras del Centro de Readaptación Social estatal y abrir canales de comunicación mas efectivos a la población migrantes guatemalteca.</t>
  </si>
  <si>
    <t>Ciudad de Liubliana, República de Eslovenia</t>
  </si>
  <si>
    <t>Del 29 de agosto al 30 de agosto del 2019</t>
  </si>
  <si>
    <t>Presentación de Cartas Credenciales ante el Gobierno de Eslovenia</t>
  </si>
  <si>
    <t>Pudo conversarse respecto de distintos temas en los que se hizo evidente el espíritu democrático y tranparente del gobierno de nuestro país, y se continuará trabajando para llevar a cabo la reunión bilateral entre presidentes 2020, con lo que se fortalecerá la presencia de Guatemala en está región.</t>
  </si>
  <si>
    <t>Ciudad de Kioto, Japón</t>
  </si>
  <si>
    <t>Del 7 de septiembre al 12 de septiembre de 2019</t>
  </si>
  <si>
    <t>Reunión Preparativa del 14 Congreso sobre Crimen.</t>
  </si>
  <si>
    <t>Estudiar y discutir junto con otras delegaciones los documentos preparativos del Congreso, analizar las diferentes avenidas que nos conducirán a la celebración del Congreso, así como también negociar y llegar a compromisos multilaterales que brinden certeza a la relación del 14 Congreso en Kioto. Además se logró posicionar a Guatemala dentro de los Estados que han sido parte importante en la organización y negociación de los temas.</t>
  </si>
  <si>
    <t xml:space="preserve">Sandra  Jovel Polanco </t>
  </si>
  <si>
    <t>Ciudad de Bakú, República de Azerbaiyán</t>
  </si>
  <si>
    <t>Del 29 de junio al 10 de julio de 2019</t>
  </si>
  <si>
    <t>Participación en la 43a. Reunión del Comité Intergubernamental par Protección del Patrimonio Mundual Cultural y Natural</t>
  </si>
  <si>
    <t xml:space="preserve">La participación de Guatemala cumplió con su mandato como Miembro del Comité de Patrimonio Mundial, se trabajó de manera coordinada e interinstitucional en la toma de decisiones e intervencioes. La delegación de Guatemala se reforzó en comparación de la participación del año pasado. </t>
  </si>
  <si>
    <t>Ciudad de Bacalar, Estados Unidos Mexicanos</t>
  </si>
  <si>
    <t>Del 01 de agosto 2019 al 02 de agosto 2019</t>
  </si>
  <si>
    <t xml:space="preserve">Visita al Museo del Fuerte de San Felipe de la Ciudad de Bacalar con el objetivo de procurar documentación cartográfrica histórica,  en virtud del proceso de resolución del diferendo territorial, insular y marítimo de la República de Guatemala con Belice. </t>
  </si>
  <si>
    <t xml:space="preserve">Se observó el cronograma cartográfico que se encuentra exposición, el cual contiene información e ilustra las diferentes etapas o períodos políticos tanto del Fuerte de Balcar, así como de la Capitanía General de Yucatán y el Estado de Quintana Roo. Para efectos del propósito de la comisión, la cartografía en mención retrata que para el año de 1821 la Capitanía General de Yucatán comprendía todo el territorio que actualmente ocupan los Estados de Campeche, Yucatán, Quintana Roo en México, así como el Departamento de Petén y la totalidad del territorio que administra Belice en la actualidad. En ilustraciones subsiguientes, para el año de 1893 la cartografía de mérito hace referencia a la firma del tratado Mariscal Spencer, con el cual México reconoce los derechos del Reino Unido sobre lo que entonces se conocía como Honduras Británica. </t>
  </si>
  <si>
    <t>Aldea Santa Cruz, San Luis Petén y Municipio de Melchor de Mencos</t>
  </si>
  <si>
    <t>Del 05 al 06 de septiembre de 2019</t>
  </si>
  <si>
    <t xml:space="preserve">Participación en la reunión de trabajo con la Junta Directiva de las comunidades de la Zona Adyacente </t>
  </si>
  <si>
    <t xml:space="preserve">Identificación y contactos directos con líderes comunitarios de la región: Acercamiento con autoridades locales. (Alcaldes Municipales y Comités Pro Mejoramiento de las comunidades) Darle seguimiento a reuniones con las comunidades y mantener una estrecha relación de la comunidad. </t>
  </si>
  <si>
    <t>Ciudad de Dublin, Irlanda</t>
  </si>
  <si>
    <t>Del 10 de julio al 14 de julio del 2019</t>
  </si>
  <si>
    <t>Participación en el Día Nacional de la Conmemoración.</t>
  </si>
  <si>
    <t>Se alcanaron todos los fines propuestos para la visita realizada, quedó planteado nuestro requerimiento de apoyo en los asuntos multilaterales tratados, comprobando con el dueño funcionamiento de nuestro Consulado, igualmente el desarrollo del proceso electoral.</t>
  </si>
  <si>
    <t>Ciudad de Cairns, Queensland, Mancomunidad de Australia</t>
  </si>
  <si>
    <t>Del 15 de julio al 19 de julio del 2019</t>
  </si>
  <si>
    <t>55 Consejo de la Organización Internacional de Azúcar.</t>
  </si>
  <si>
    <t>Se cumplió con el mandato implícito en el Acuerdo Administrativo de Nombramiento y bajo mi Jefatura cubrió la delegación todas las actividades programadas, se logró consenso que impidió votación sobre la propuesta de la Unión Europea, obligándola la Organización y sus miembros a un trámite de negociación sobre el tema.</t>
  </si>
  <si>
    <t>Se logró consenso que impidió votación sobre la propuesta de la Unión Europea, obligándola la Organización y sus miembros a un trámite de negociación sobre el tema, el tema de discusión lo relativo a los efectos saludables del consumo del azúcar, así como los peligros que conllevan su consumo en exceso.</t>
  </si>
  <si>
    <t>Ciudad de Panamá</t>
  </si>
  <si>
    <t>Del 2 de octubre al 4 de octubre del 2019</t>
  </si>
  <si>
    <t>Retirar la cantidad correspondiente al Fondo Rotativo de la Embajda de Guatemala en Venezuela</t>
  </si>
  <si>
    <t>Retirar la cantidad correspondiente al fondo Rotativo de la Embajada de Guatemala en Venezuela por medio de un cheque que entrega la Embajada de Panamá y posteriormente hacerlo efectivo en el banco BISCA, fondos que se utilizaran para cubrir gastos de funcionamiento de la Embajada.</t>
  </si>
  <si>
    <t>Ciudad de Santa Clara Provincia de Villa Clara</t>
  </si>
  <si>
    <t>Del 3 de septiembre al 5 de septiembre del 2019</t>
  </si>
  <si>
    <t>Reuniones con funcionarios e instituciones Culturales y Deportivas</t>
  </si>
  <si>
    <t>La presentación del ancestral y legendario Juego de la Pelota Maya del Ministerio de Cultura y Deporte de Guatemala, sin duda será un éxito, la presencia de una Misión Diplomática a través de la Diplomacia Cultural en el interior en las provincias produce un impacto positivo, debido a que muestra el interés en el acercamineto y estrechar vinculos de relación.</t>
  </si>
  <si>
    <t>Visita de Coordinación y Preparación en el Marco de los Preparativos Juego de la Pelota Maya</t>
  </si>
  <si>
    <t>El desarrollo de la Diplomacia Cultural proactiva, eficiente y permanente se constituye en un eje fundamental de la Política Exterior de nuestro país, la presentación del legendario y ancestral Juego de la Pelota Maya sin duda será de un gran impacto en la Ciudad de Santa Clara.</t>
  </si>
  <si>
    <t>Ciudad de Bayamo Provincia de Granma</t>
  </si>
  <si>
    <t>Del 9 de septiembre al 12 de septiembre del 2019</t>
  </si>
  <si>
    <t>Participar y coauspiciar el premio al mérito literario</t>
  </si>
  <si>
    <t>La presencia de la Misión Diplomática a través de la Diplomacia Cultura en el interior las provicias produce un impacto positivo y de gran proyección, debido que muestra el interés del país en el acercamiento y en el poder estrechar los vínculos de relación, así como el interés por el conocimiento de cada región.</t>
  </si>
  <si>
    <t>La Provincia de Granma posee una gran riqueza patrimoinial y gran acevo cultural, asimismo es la cuna de notables figuras de las artes, las ciencias, la política y el deporte cubano. El desarrollo de la Diplomacia Cultural proactiva, eficiente y permanente se constituye en un eje fundamental de la Política Exterior de nuestro país.</t>
  </si>
  <si>
    <t>Del 26 de septiembre al 27 de septiembre del 2019</t>
  </si>
  <si>
    <t>Participación en la Presentación del Ancestral Legendario Juego de la Pelota</t>
  </si>
  <si>
    <t>La presentación del ancestral y legendario Juego de la Pelota Maya del Ministerio de Cultura y Deporte de Guatemala, se espera la participación de una cantidad de público y representantes de la cultura y el deporte de la mencionada ciudad.</t>
  </si>
  <si>
    <t>Del 27 de septiembre al 28 de septiembre del 2019</t>
  </si>
  <si>
    <t>Lograr que la presencia de Guatemala se constituya cada vez más en un mejor referente en la Provincia de Villa Clara, Ciudad de Santa Clara, debido a la generación y desarrollo de una mejor proyección e imagen sobre el conocimiento de nuestro bello país.</t>
  </si>
  <si>
    <t>Participar en este tipo de actividades permite identificar oportunidades con instituciones y entidades de la Provincia de Villa Clara, lo cual podrá derivar en la participación de la Embajada de Guatemala en futuros eventos académicos, literarios y culturales que se realicen en dicha provincia.</t>
  </si>
  <si>
    <t>Ciudad de Ginebra</t>
  </si>
  <si>
    <t>Del 24 septiembre al 25 de septiembre del 2019</t>
  </si>
  <si>
    <t>Tercer Congreso Extraordinario de la Unión Postal Universal.</t>
  </si>
  <si>
    <t>Los estados miembros se reunieron para analizar el impacto de tal anuncio entre otras cosas, y sobre los cambios a la constitución y otros reglamentos internos de la organización, que incluyeron los cambios al sistema de gastos terminales a traves de "Autodeclaración de las tasas para los envíos de correspondencia (E) y los pequeños paquetes (E).</t>
  </si>
  <si>
    <t>Ciudad de Leamington, Ontario, Canadá</t>
  </si>
  <si>
    <t>Del 15 de septiembre al 17 de septiembre del 2019</t>
  </si>
  <si>
    <t>Viaje para participar en el evento para trabajadores que organizan el Programa Comunitario para el Trabajador Migrante  y visita a finca ubicadas en la ciudad de Leamington.</t>
  </si>
  <si>
    <t>Con las visitas realizadas a las fincas, los empleadores manifestaron su satisfacción por el programa de trabajadores temporales y del trabajo realizados por los guatemaltecos a quienes calificaron de personas honestas, trabajadoras, puntuales y ordenadas, así como de los beneficios que obtienen sus empresas al participar en este programa. Se les brindo recomendaciones básicas sobre las leyes laborales y locales. Se les explico de sus derechos en materia de documentación, beneficios laborales, condiciones contractuales, condiciones de vivienda relación laboral entre otros.</t>
  </si>
  <si>
    <t>Ciudad de Monterrey Nuevo Leon, Estados Unidos Mexicanos</t>
  </si>
  <si>
    <t>Del 04 al 07 de septiembre 2019</t>
  </si>
  <si>
    <t>Viaje a la Ciudad de Monterrey, Nuevo León, Estados Unidos Mexicanos para participar en el XXVI Congreso del Comercio Exterior Mexicano.</t>
  </si>
  <si>
    <t>Se amplió nuestra base de datos con nuevas empresas interesadas en invertir y hacer comercio con Guatemala, establecimiento de contactos con otras Instituciones encargadas del tema económico-comercial de México y Monterrey.</t>
  </si>
  <si>
    <t>Ciudad de Varsovia, República de Polonia</t>
  </si>
  <si>
    <t>Del 10 de septiembre al 11 de septiembre del 2019</t>
  </si>
  <si>
    <t>Segunda Edición del Día de América Latina.</t>
  </si>
  <si>
    <t>Se realizaron los actos de celebración del día de la Independencia de los países centroamericanos en la Cámara de Industria Polaca, su interes primordial era cononcer sobre la situación ecónomica, política y cultural de los países de Centroamérica, lo cual se le brindó información, así como el papel de cada país con respecto al tema de Venezuela.</t>
  </si>
  <si>
    <t>Del 14 de septiembre al 16 de septiembre del 2019</t>
  </si>
  <si>
    <t>Día de la Independecia Nacional y degustación de gastronpmía guatemalteca.</t>
  </si>
  <si>
    <t>Se logró tener un acercamiento entre la Embajada y la comunidad guatemalteca que reside en Múnich y ciudades cercanas; además se promovió la gastronomía guatemalteca, dando a conocer distintos platillos guatemaltecos.</t>
  </si>
  <si>
    <t>Adamantina San Pablo</t>
  </si>
  <si>
    <t>Del 28 al 30 de agosto de 2019</t>
  </si>
  <si>
    <t xml:space="preserve">Viaje a la Ciudad de Adamantina, San Paulo, República Federativa de Brasil para participar en el lanzamiento del programa: Políticas locales y mecanismos de articulación e implementación de alianzas público privadas, para la producción resistente de alimentos, en las cadenas de valor agroalimentticias en el Trifinio Centroamericano y en Adamantina, Brasil. </t>
  </si>
  <si>
    <t xml:space="preserve">La Unión Europea aprobó 1 millón de euros, de lo cual corresponde a Guatemala 1 cuarta parte de dicha cooperación. Por parte de Guatemala los municipios beneficiados con el proyecto son Esquipulas, Santa Catarina Mita y El Progreso, Jutiapa. </t>
  </si>
  <si>
    <t>Walther Noack Sierra</t>
  </si>
  <si>
    <t>Corpus Christi, Texas, Estados Unidos de América</t>
  </si>
  <si>
    <t>12 de Septiembre de 2019</t>
  </si>
  <si>
    <t xml:space="preserve">Realizar visita a los niños y niñas adolescentes no acompañados que se encuentran en proceso migratorio en los albergues </t>
  </si>
  <si>
    <t xml:space="preserve">Apreciar que los adolescentes se encuentren en adecuadas condiciones fisicas. Tener acercamiento con las autoridades de los albergues y con los asesores de caso para tener acciones en cmun para interes superior de los NNA. </t>
  </si>
  <si>
    <t>Laredo, Texas, Estados Unidos de América</t>
  </si>
  <si>
    <t>17 de septiembre de 2019</t>
  </si>
  <si>
    <t>Seguimiento a los casos de connacionales fallecido durante su trayectoria por el río Bravo, así como el desierto de Texas, asignados al Consulado de la Morgue de Laredo</t>
  </si>
  <si>
    <t>Se consensó sobre la posibilidad de disminuir procesos de identificación, tales como ADN y Huellas Dactilares, con el fin de repatriar a los ciudadanos en el tiempo menos posible. Notificación inmediata a la Misión sobre la localización de posibles ciudadanos. Seguimiento a las fichas de personas desaparecidas o no localizadas.</t>
  </si>
  <si>
    <t>Del 24 de septiembre al 27 de septiembre del 2019</t>
  </si>
  <si>
    <t>Dar seguimiento al monitoreo de la coyuntura migratoria.</t>
  </si>
  <si>
    <t>Afianza la relación y coordinación con autoridades migratorias de las sedes ubicadas en la Ciudad de El Paso, Texas, uno de los condados mas lejanos, lo cual facilita la información relacionada a los connacionales asegurados y ubicados en Centros de Detención, Albergues y Estaciones Migratorias de la Patrulla Fronteriza.</t>
  </si>
  <si>
    <t>República de Belarús</t>
  </si>
  <si>
    <t>Del 11 de septiembre al 13 de septiembre del 2019</t>
  </si>
  <si>
    <t>Cartas Credenciales ante el Gobierno de Belarús</t>
  </si>
  <si>
    <t>Fortalecer las relaciones político-diplomáticas, comerciales y de inversión, así como culturales, académicas y de turismo entre ambos países, en base a los 5 objetivos de la política exterior de Guatemala 2018-2020.</t>
  </si>
  <si>
    <t>Sofía, Bulgaria</t>
  </si>
  <si>
    <t>Del 19 al 21 de septiembre 2019</t>
  </si>
  <si>
    <t>Visita de Trabajo del Embajador Mario Búcaro a la Ciudad de Sofía, Bulgaria</t>
  </si>
  <si>
    <t>Se particio en diferentes reuniones con los siguientes logros. Se informó sobre la apartura del Centro para el Desarrollo de la Cultura y la Educación Guatemala para Bulgaria y los Balcanes. Se logró la intención de firmar un convenio de cooperación con la Cámara de Comercio de Guatemala con el Presidente de la Cámara de Comercio e Industria de Bulgaria.  Se inauguró y visitó la exposición permanente de trajes típicos y artesanías de Guatemala en la sede del Consulado en Bulgaria. Los representantes de la Bodega Orbelos, Vino Orgánico, realizaron una presentación de la industria vinícola y de las b3ebidas orgánicas en Bulgaria, evaluación de su posible exportación a Guatemala.</t>
  </si>
  <si>
    <t>Lusaka, República de Zambia</t>
  </si>
  <si>
    <t>Del 1 de octubre al 4 de octubre del 2019</t>
  </si>
  <si>
    <t>Presentación de Cartas Credenciales y copias al Presidente y Ministro de Relaciones Exteriores</t>
  </si>
  <si>
    <t>La reafirmación de nuestra política exterior, abierta a las relaciones con todos los Estados; reafirmar y compartir con la República de Zambia la visión que nos es común en cuanto a nuestros intereses en la industria del Azúcar, pantetizado el agradecimiento por su respaldo a candidaturas para integrar su Comité de Administración.</t>
  </si>
  <si>
    <t>224</t>
  </si>
  <si>
    <t>227</t>
  </si>
  <si>
    <t>228</t>
  </si>
  <si>
    <t>229</t>
  </si>
  <si>
    <t>230</t>
  </si>
  <si>
    <t>Dora Lucrecia Sum Tumax</t>
  </si>
  <si>
    <t>Francisco Estuardo Valdez Flores</t>
  </si>
  <si>
    <t>Del 08 al 09 de agosto 2019</t>
  </si>
  <si>
    <t>29 de agosto de 2019.</t>
  </si>
  <si>
    <t>Jalapa</t>
  </si>
  <si>
    <t>Del 13 al 14 de septiembre de 2019</t>
  </si>
  <si>
    <t>El 24 de septiembre de 2019.</t>
  </si>
  <si>
    <t>Se adquirió una mejor amplitud sobre el concepto de los valores como ejes de motivación.
Fortalecer los valores que se han practicado desde el seno de la familia, en el trabajo y en todo ámbito social en el que se está y se ha desempeñado un cargo no importando si es público o privado.</t>
  </si>
  <si>
    <t>Participar en la reunión de trabajo para dar seguimiento a la "Comisión Interinstitucional  de Apoyo al Desarrollo Social, Económico y Ambiental del área de influencia de la Zona de Adyacencia en el departamento de Petén"</t>
  </si>
  <si>
    <t>El Presidente de la República en cumplimiento del segundo párrafo del Artículo 19 transitorio de la Constitución Política de Guatemala decidió la comisión institucional de apoyo al desarrollo social, económico y ambiental del área de influencia de la zona de Adyacencia en el departamento de Petén por medio de acuerdo gubernativo No. 90-2019.
El espiritu de este acuerdo gubernativo es precisamente el desarrollo de las comunidades presentadas en la zona de influencia de la zona de Adyacencia con Belice y si llevar con mejores condiciones de vida a todos los habitantes en esa región que por decadas a estado careciendo de acceso transitable a las diferentes aldeas y accesorios, escuelas, centros de salud, pero especialmente seguridad en todo sentido, tanto seguridad ciudadana como certeza juridica en la tenencia de las tierras para que así puedan tener acceso a los beneficios de los diferentes programas ya existentes de seguridad alimentaria de incentivos forestales y otros proyectos de desarrollo que por falta de conocimiento y de apoyo a las comunidades y a las personas no llega a los habitantes de la zona de Adyacencia.
El trabajo que ya realiza la comisión institucional de apoyo al Desarrollo del área de Influencia de la Zona de Adyacencia con Belice en el Departamento de Petén a empezado a beneficiar a toda la población en mejora de sus condiciones de vida y se espera un salto de calidad en el mediano plazo.</t>
  </si>
  <si>
    <t>Participar en la reunión de trabajo con la junta directiva de las comunidades  de la zona de adyacencia.</t>
  </si>
  <si>
    <t>Ganar la confianza perdida y/o no existente de los pobladores con las autoridades, precisamente por esa ruptura en la comunicación desde hace mucho tiempo, al tiempor que se ha podido informar sobre los diferentes programas de desarrollo existentes y a los que pueden tener acceso y mejorar sus condiciones de vida.</t>
  </si>
  <si>
    <t>Traslados vía terrestre de la señora madre y demás familia del vulnerable menor de edad no acompañado, quien arribará a la Ciudad de Guatemala el 14  de septiembre de 2019 y retornará a su lugar de origen, en el municipio de Mataquescuintla, departamento de Jalapa.</t>
  </si>
  <si>
    <t xml:space="preserve">Se realizó el traslado de los familiares del Vulnerable menor de edad no acompañado sin ninguna novedad. </t>
  </si>
  <si>
    <t>Participar en la reunión de trabajo para dar seguimiento a la "Comisión interinstitucional  de apoyo al desarrollo social, económico y ambiental del área de influencia de la Zona de Adyacencia en el departamento de Petén"</t>
  </si>
  <si>
    <t>Con la presentación  de las solicitudes sobre las necesidades de infraestructura, las vías de comunicación, puentes y construcción de escuelas y puestos de salud serán una realidad que dará como consecuencia, la mejora en salud, educación, nutrición, etc.
Se mejorará la seguridad ciudadana y habrá la posibilidad de solicitar al gobierno de Belice un mejor control sobre sus agentes del orden.</t>
  </si>
  <si>
    <t>11583</t>
  </si>
  <si>
    <t>11589</t>
  </si>
  <si>
    <t>11590</t>
  </si>
  <si>
    <t>11574</t>
  </si>
  <si>
    <t>11575</t>
  </si>
  <si>
    <t>11592</t>
  </si>
  <si>
    <t>11595</t>
  </si>
  <si>
    <t>11596</t>
  </si>
  <si>
    <t>11604</t>
  </si>
  <si>
    <t>50</t>
  </si>
  <si>
    <t>49</t>
  </si>
  <si>
    <t>51</t>
  </si>
  <si>
    <t>11605</t>
  </si>
  <si>
    <t>11606</t>
  </si>
  <si>
    <t>11607</t>
  </si>
  <si>
    <t>11609</t>
  </si>
  <si>
    <t>11608</t>
  </si>
  <si>
    <t>52</t>
  </si>
  <si>
    <t>53</t>
  </si>
  <si>
    <t>11610</t>
  </si>
  <si>
    <t>11612</t>
  </si>
  <si>
    <t>11613</t>
  </si>
  <si>
    <t>11614</t>
  </si>
  <si>
    <t>11615</t>
  </si>
  <si>
    <t>11617</t>
  </si>
  <si>
    <t>11620</t>
  </si>
  <si>
    <t>11621</t>
  </si>
  <si>
    <t>11622</t>
  </si>
  <si>
    <t>Rafael Árcangel Líc Vásquez</t>
  </si>
  <si>
    <t>Jefe Técnico I</t>
  </si>
  <si>
    <t>Héctor Estuardo González Curtidor</t>
  </si>
  <si>
    <t>Trabajador Especializado III</t>
  </si>
  <si>
    <t>Profesional II</t>
  </si>
  <si>
    <t>Orlando Neftalí Serech Gómez</t>
  </si>
  <si>
    <t>Efrain Asencio Barrientos</t>
  </si>
  <si>
    <t>Piloto II Vehículos Pesados</t>
  </si>
  <si>
    <t>Fidelino Francisco Zuñiga Florían</t>
  </si>
  <si>
    <t>Trabajador de Materiales y Suelos</t>
  </si>
  <si>
    <t>Adonaldo Castillo Gómez</t>
  </si>
  <si>
    <t>Auxiliar de Albañilería</t>
  </si>
  <si>
    <t>Francisco Javier Hernández Hernández</t>
  </si>
  <si>
    <t>Peon</t>
  </si>
  <si>
    <t>Selvin Manoa Díaz Valdez</t>
  </si>
  <si>
    <t>Asesor Profesional Especializado IV</t>
  </si>
  <si>
    <t>Sonia Elizabeth Menéndez Aguilar</t>
  </si>
  <si>
    <t>Técnico Profesional III</t>
  </si>
  <si>
    <t>Ángel Daniel Gómez Morales</t>
  </si>
  <si>
    <t>Peon Vigilante II</t>
  </si>
  <si>
    <t>Rony Armando Joachin Barrios</t>
  </si>
  <si>
    <t>Juliio Roberto Vásquez Padilla</t>
  </si>
  <si>
    <t>Felipe Hernández Méndez</t>
  </si>
  <si>
    <t>Peon Vigilante III</t>
  </si>
  <si>
    <t>Hebert Daniel García López</t>
  </si>
  <si>
    <t>Tomas Hernández Méndez</t>
  </si>
  <si>
    <t>Albañil I</t>
  </si>
  <si>
    <t>Oscar de Jesús Cachin Corado</t>
  </si>
  <si>
    <t>Peon Vigilante V</t>
  </si>
  <si>
    <t>Orlando Neftali Serech Gómez</t>
  </si>
  <si>
    <t>Josué David Gónzalez Ramírez</t>
  </si>
  <si>
    <t>Herrero IV</t>
  </si>
  <si>
    <t>Municipio de Poptún, Petén, municipio de Sayaxche, Petén y Cobán, Alta Verapaz.</t>
  </si>
  <si>
    <t>del 2  al 5 de julio de 2019</t>
  </si>
  <si>
    <t>Ciudad Pedro de Alvarado, municipio de Moyuta, departamento de Jutiapa</t>
  </si>
  <si>
    <t>del 9  al 12 de julio de 2019</t>
  </si>
  <si>
    <t>municipio de Jutiapa, departamento de Jutiapa</t>
  </si>
  <si>
    <t>del 17  al 18 de julio de 2019</t>
  </si>
  <si>
    <t>municipio de Puerto Barrios, departamento de Izabal</t>
  </si>
  <si>
    <t>del 25  al 26 de julio de 2019</t>
  </si>
  <si>
    <t>municipio de Esquipulas, departamento de Chiquimula, municipio de Moyuta, departamento de Jutiapa</t>
  </si>
  <si>
    <t>del 29 de julio  al 2 de agosto de 2019</t>
  </si>
  <si>
    <t>municipio de Jalpatagua, departamento de Jutiapa</t>
  </si>
  <si>
    <t>del 15  al 19 de julio de 2019</t>
  </si>
  <si>
    <t>Ciudad Capital y en el municipio de Tacaná, San Marcos</t>
  </si>
  <si>
    <t>Ciudad Tecún Umán, departamento de San Marcos</t>
  </si>
  <si>
    <t>del 8  al 9 de agosto de 2019</t>
  </si>
  <si>
    <t>Municipio de Poptún, departamento de Petén, municipio de Chisec y municipio de Cobán, departamento de Alta Verapaz</t>
  </si>
  <si>
    <t>del 20  al 23 de agosto de 2019</t>
  </si>
  <si>
    <t>Municipio de Jalpatagua, departamento de Jutiapa</t>
  </si>
  <si>
    <t>del 13 al 17 de mayo de 2019</t>
  </si>
  <si>
    <t>del 15  al 16 de julio de 2019</t>
  </si>
  <si>
    <t>del 19  al 19 de julio de 2019</t>
  </si>
  <si>
    <t>municipio La democracia departamento de  Huhuetenango</t>
  </si>
  <si>
    <t>Ciudad de Guatemala, departamento de Guatemala y Municipio de Tacaná, departamento de San Marcos</t>
  </si>
  <si>
    <t>Municipio La Democracia, departamento de Huehuetenango</t>
  </si>
  <si>
    <t>del 3  al 4 de septiembre de 2019</t>
  </si>
  <si>
    <t>del 29  al 31 de julio de 2019</t>
  </si>
  <si>
    <t>Municipio de Moyuta, departamento de Jutiapa</t>
  </si>
  <si>
    <t>del 26  al 30 de agosto de 2019</t>
  </si>
  <si>
    <t>municipio de Esquipulas, departamento de Chiquimula</t>
  </si>
  <si>
    <t>del 5  al 6 de septiembre de 2019</t>
  </si>
  <si>
    <t>Ciudad de Guatemala, departamento de Guatemala</t>
  </si>
  <si>
    <t>del 11  al 12 de septiembre de 2019</t>
  </si>
  <si>
    <t>del 17  al 18 de septiembre de 2019</t>
  </si>
  <si>
    <t>Municipio de Esquipulas, departamento de Chiquimula</t>
  </si>
  <si>
    <t>del 19  al 20 de septiembre de 2019</t>
  </si>
  <si>
    <t>del 1  al 2 de octubre  de 2019</t>
  </si>
  <si>
    <t>municipio de Morales, departamento de Izabal y municipio de Esquipulas, departamento de Chiquimula</t>
  </si>
  <si>
    <t>del 19  al 21 de agosto  de 2019</t>
  </si>
  <si>
    <t>Realizar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</si>
  <si>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Realizó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</si>
  <si>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Realizar los trabajos de mantenimiento (herrería) en el campamento Garita Chapina, como también, trasladar insumos a dicho campamento y al campamento Pedro de Alvarado, ambos en el municipio de Moyuta, departamento de Jutiapa, del 9 al 12 de julio del presente año.</t>
  </si>
  <si>
    <t>Realizó los trabajos de mantenimiento (herrería) en el campamento Garita Chapina, como también, trasladó insumos a dicho campamento y al campamento Pedro de Alvarado, ambos en el municipio de Moyuta, departamento de Jutiapa, del 9 al 12 de julio del presente año.</t>
  </si>
  <si>
    <t>Realizar la entrega de víveres, insumos y herramientas a la brigada móvil en la Frontera Guatemala-Honduras y al campamento Río Tinto, como también supervisar los trabajos de conservación y mantenimiento de la brecha fronteriza en la Sección 9.</t>
  </si>
  <si>
    <t>Realizó la entrega de víveres, insumos y herramientas a la brigada móvil en la Frontera Guatemala-Honduras y al campamento Río Tinto, como también supervisó los trabajos de conservación y mantenimiento de la brecha fronteriza en la Sección 9.</t>
  </si>
  <si>
    <t xml:space="preserve">Trasladar al personal a la aldea de Valle Nuevo, municipio de Jalpatagua, departamento de Jutiapa del 15 al 19 de julio del presente año y  realice los trabajos de mantenimiento (albañilería) para protección de la infraestructura del campamento El Jobo. </t>
  </si>
  <si>
    <t xml:space="preserve">Trasladó al personal a la aldea de Valle Nuevo, municipio de Jalpatagua, departamento de Jutiapa del 15 al 19 de julio del presente año y  realizó los trabajos de mantenimiento (albañilería) para protección de la infraestructura del campamento El Jobo. </t>
  </si>
  <si>
    <t xml:space="preserve">Trasladarse a la aldea de Valle Nuevo, municipio de Jalpatagua, departamento de Jutiapa del 15 al 19 de julio del presente año y realizar los trabajos de mantenimiento (albañilería) para protección de la infraestructura del campamento El Jobo. </t>
  </si>
  <si>
    <t xml:space="preserve">Se trasladó a la aldea de Valle Nuevo, municipio de Jalpatagua, departamento de Jutiapa del 15 al 19 de julio del presente año y realizó los trabajos de mantenimiento (albañilería) para protección de la infraestructura del campamento El Jobo. </t>
  </si>
  <si>
    <t>Apoyar el traslado de víveres, herramientas y otros para la brigada móvil de mantenimiento de brecha en la Primera y Segunda Línea Geodésica en la Frontera Guatemala-México; y traslado de materiales e isumos para el campamento Cheguaté, Tacaná, San Marcos.</t>
  </si>
  <si>
    <t>Apoyó en el traslado de víveres, herramientas y otros para la brigada móvil de mantenimiento de brecha en la Primera y Segunda Línea Geodésica en la Frontera Guatemala-México; y  en el traslado de materiales e insumos para el campamento Cheguaté, Tacaná, San Marcos.</t>
  </si>
  <si>
    <t>Viajar a Ciudad Tecún Umán, municipio de Ayutla, departamento de San Marcos, de 8 al 9 de agosto del presente año y realizar la entrega de cupones de combustible, la evaluación de libros de control de combustible y de otros registros y procesos de entrega de insumos, así como de la administración de bodega en el campamento “Tecún Umán”.</t>
  </si>
  <si>
    <t>Viajó a Ciudad Tecún Umán, municipio de Ayutla, departamento de San Marcos, de 8 al 9 de agosto del presente año y realizó la entrega de cupones de combustible, la evaluación de libros de control de combustible y de otros registros y procesos de entrega de insumos, así como de la administración de bodega en el campamento “Tecún Umán”.</t>
  </si>
  <si>
    <t>Realizar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</si>
  <si>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Realizó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</si>
  <si>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Trasladarse al departamento de Jutiapa, República de Guatemala y al departamento de Ahuachapán, República de El Salvador, del 13 al 17 de mayo del presente año y participe en la primera fase de inventario bilateral de hitos y monumentos fronterizos, Sección Sexta de la frontera entre las Repúblicas de Guatemala y El Salvador.</t>
  </si>
  <si>
    <t>Se trasladó al departamento de Jutiapa, República de Guatemala y al departamento de Ahuachapán, República de El Salvador, del 13 al 17 de mayo del presente año y participó en la primera fase de inventario bilateral de hitos y monumentos fronterizos, Sección Sexta de la frontera entre las Repúblicas de Guatemala y El Salvador.</t>
  </si>
  <si>
    <t>Trasladarse a la aldea de Valle Nuevo, municipio de Jalpatagua, departamento de Jutiapa y realice la dirección técnica y supervisión inicial de los trabajos de mantenimiento (albañilería) para protección de la infraestructura del campamento El Jobo.</t>
  </si>
  <si>
    <t>Se trasladó a la aldea de Valle Nuevo, municipio de Jalpatagua, departamento de Jutiapa y realizó la dirección técnica y supervisión inicial de los trabajos de mantenimiento (albañilería) para protección de la infraestructura del campamento El Jobo.</t>
  </si>
  <si>
    <t>Trasladarse a la Aldea Valle Nuevo, municipio de Jalpatagua, departamento de Jutiapa y realizar la supervisión final de los trabajos de mantenimiento (albañilería) para la protección de la infraestructura del campamento “El Jobo”.</t>
  </si>
  <si>
    <t>Se trasladó a la Aldea Valle Nuevo, municipio de Jalpatagua, departamento de Jutiapa y realizó la supervisión final de los trabajos de mantenimiento (albañilería) para la protección de la infraestructura del campamento “El Jobo”.</t>
  </si>
  <si>
    <t>Apoyar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</si>
  <si>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Apoyó en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</si>
  <si>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Realizar el traslado de víveres, herramientas y otros para la brigada móvil de mantenimiento de brecha en la Primera y Segunda Línea Geodésica; y traslado de materiales e insumos para Campamento Cheguaté, Tacana, San Marcos.</t>
  </si>
  <si>
    <t>Realizó el traslado de víveres, herramientas y otros para la brigada móvil de mantenimiento de brecha en la Primera y Segunda Línea Geodésica; y trasladó materiales e insumos para Campamento Cheguaté, Tacana, San Marcos.</t>
  </si>
  <si>
    <t>Realizó el traslado de víveres, herramientas y otros para la brigada móvil de mantenimiento de brecha en la Primera y Segunda Línea Geodésica; y traslado de materiales e insumos para Campamento Cheguaté, Tacana, San Marcos.</t>
  </si>
  <si>
    <t>Realizó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</si>
  <si>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Participar en la continuación del inventario bilateral de hitos o monumentos fronterizos (de referencia), en la Sección Sexta de la frontera entre la República de Guatemala y la República de El Salvador, a realizarse del 26 al 30 de agosto del presente año.</t>
  </si>
  <si>
    <t>Participó en la continuación del inventario bilateral de hitos o monumentos fronterizos (de referencia), en la Sección Sexta de la frontera entre la República de Guatemala y la República de El Salvador, a realizarse del 26 al 30 de agosto del presente año.</t>
  </si>
  <si>
    <t>Trasladarse al municipio de Moyuta departamento de Jutiapa y participe en la continuación del inventario bilateral de hitos o monumentos fronterizos (de referencia), en la Sección Sexta de la frontera entre la República de Guatemala y la República de El Salvador, a realizarse del 26 al 30 de agosto del presente año.</t>
  </si>
  <si>
    <t>Se trasladó al municipio de Moyuta departamento de Jutiapa y participó en la continuación del inventario bilateral de hitos o monumentos fronterizos (de referencia), en la Sección Sexta de la frontera entre la República de Guatemala y la República de El Salvador, a realizarse del 26 al 30 de agosto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</si>
  <si>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</si>
  <si>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Realizar el traslado de equipo, herramientas y personal de la brigada móvil en la brecha fronteriza Guatemala-Honduras, de la aldea Valle de Jesús hacia el campamento Atulapa, municipio de Esquipulas departamento de Chiquimula, del 5 al 6 de septiembre del presente año.</t>
  </si>
  <si>
    <t>Realizó el traslado de equipo, herramientas y personal de la brigada móvil en la brecha fronteriza Guatemala-Honduras, de la aldea Valle de Jesús hacia el campamento Atulapa, municipio de Esquipulas departamento de Chiquimula, del 5 al 6 de septiembre del presente año.</t>
  </si>
  <si>
    <t>Realizar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</si>
  <si>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Realizó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</si>
  <si>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Realizar el traslado de cupones de combustible, insumos y otros para los Campamentos de la Dirección General de Limites y aguas internacionales en Técun Umán, municipio de Ayutla y en municipio Los Faros Ocós, ambos en el departamento de San Marcos.</t>
  </si>
  <si>
    <t>Realizó el traslado de cupones de combustible, insumos y otros para los Campamentos de la Dirección General de Limites y aguas internacionales en Técun Umán, municipio de Ayutla y en municipio Los Faros Ocós, ambos en el departamento de San Marcos.</t>
  </si>
  <si>
    <t>Apoyar en el traslado de cupones de combustible, insumos y otros para los Campamentos de la Dirección General de Limites y Aguas Internacionales en  Técun Umán, municipio de Ayutla y en el municipio de Los Faros Ocós, ambos en el departamento de San Marcos.</t>
  </si>
  <si>
    <t>Apoyó en el traslado de cupones de combustible, insumos y otros para los Campamentos de la Dirección General de Limites y Aguas Internacionales en  Técun Umán, municipio de Ayutla y en el municipio de Los Faros Ocós, ambos en el departamento de San Marcos.</t>
  </si>
  <si>
    <t>Viajar a la ciudad de Guatemala, República de Guatemala y participe en el Acto Protocolario en ocasión del 198 aniversario de la Independencia de la República de Guatemala, a realizarse en las instalaciones del Ministerio de Relaciones Exteriores, el 17 de septiembre del presente año.</t>
  </si>
  <si>
    <t>Viajó a la ciudad de Guatemala, República de Guatemala y participó en el Acto Protocolario en ocasión del 198 aniversario de la Independencia de la República de Guatemala, a realizarse en las instalaciones del Ministerio de Relaciones Exteriores, el 17 de septiembre del presente año.</t>
  </si>
  <si>
    <t>Realice apoyo en el traslado de raciones alimenticias e insumos para la brigada móvil encargada de limpieza y  mantenimiento anual de la brecha terrestre de la frontera entre Guatemala y El Salvador.</t>
  </si>
  <si>
    <t>Realizó apoyo en el traslado de raciones alimenticias e insumos para la brigada móvil encargada de limpieza y  mantenimiento anual de la brecha terrestre de la frontera entre Guatemala y El Salvador.</t>
  </si>
  <si>
    <t>Apoyar en la entrega de insumos y combustible a personal de campamento Rió Tinto, en aldea  Las Vegas, municipio de Puerto Barrios, departamento de Izabal.</t>
  </si>
  <si>
    <t>Apoyó en la entrega de insumos y combustible a personal de campamento Rió Tinto, en aldea  Las Vegas, municipio de Puerto Barrios, departamento de Izabal.</t>
  </si>
  <si>
    <t>Trasladar equipo y herramientas del campamento Río Tinto en el municipio de Puerto Barrios, departamento de Izabal al campamento Atulapa en el municipio de Esquipulas, departamento de Chiquimula; asi como realizar la instalación de campamento móvil en la aldea Cafetales, municipio de Esquipulas, departamento de Chiquimula; y realizar la Inspección de la demarcación limítrofe en el cruce fronterizo de Agua Caliente, municipio de Esquipulas departamento de Chiquimula, del 19 al 21 de agosto del presente año.</t>
  </si>
  <si>
    <t>Trasladó equipo y herramientas del campamento Río Tinto en el municipio de Puerto Barrios, departamento de Izabal al campamento Atulapa en el municipio de Esquipulas, departamento de Chiquimula; asi como realizó la instalación de campamento móvil en la aldea Cafetales, municipio de Esquipulas, departamento de Chiquimula; y realizó la Inspección de la demarcación limítrofe en el cruce fronterizo de Agua Caliente, municipio de Esquipulas departamento de Chiquimula, del 19 al 21 de agosto del presente año.</t>
  </si>
  <si>
    <t>realizar la entrega de insumos y combustible a personal de campamento Rió Tinto, en aldea  Las Vegas, municipio de Puerto Barrios, departamento de Izabal.</t>
  </si>
  <si>
    <t>realizó la entrega de insumos y combustible a personal de campamento Rió Tinto, en aldea  Las Vegas, municipio de Puerto Barrios, departamento de Izabal.</t>
  </si>
  <si>
    <t>Realizar la instalación y configuración del equipo de seguridad (FIREWALL) y red (SWITCH´S), así como del servidor; interconexión por medio de redes virtuales privadas (VPNs) de la embajada con la red central de datos del ministerio de relaciones exteriores; implementación de las comunicaciones y sistemas informáticos (telefonía ip) entre la Embajada y el Ministerio de Relaciones Exteriores; implementación de directorio activo para aplicaciones de políticas de navegación, unidades compartidas y control de usuarios de red; instalación y configuración de la red wifi de la Embajada; y configuración de equipos de cómputo e impresoras de la embajada.</t>
  </si>
  <si>
    <t>COMISIONES OFICIALES AL EXTERIOR E INTERIOR DEL PAÍS</t>
  </si>
  <si>
    <t>SIN MOVIMIENTO</t>
  </si>
  <si>
    <t>Columna1</t>
  </si>
  <si>
    <t>-</t>
  </si>
  <si>
    <t>Atzum Arévalo de Moscoso</t>
  </si>
  <si>
    <t>Mauro Esteban Guzmán Castillo</t>
  </si>
  <si>
    <t>Jefe de Gabinete del Despacho Ministerial</t>
  </si>
  <si>
    <t>Pedro Brolo Vila</t>
  </si>
  <si>
    <t>Eduardo Hernández Recinos</t>
  </si>
  <si>
    <t>Embajador Extraordinario y Plenipotenciario</t>
  </si>
  <si>
    <t>Carlos Ramiro Martínez A.</t>
  </si>
  <si>
    <t>Shirley Aguilar Barrera</t>
  </si>
  <si>
    <t xml:space="preserve">Tercer Secretario </t>
  </si>
  <si>
    <t>Randy Estuardo Castillo Tocay</t>
  </si>
  <si>
    <t>Bodeguero IV</t>
  </si>
  <si>
    <t>Asistente Profesional IV</t>
  </si>
  <si>
    <t>DEL 01 AL 31 DE MAYO DE 2021</t>
  </si>
  <si>
    <t>Eduardo Enrique Hernández Recinos</t>
  </si>
  <si>
    <t>Ronny Eduardo López Dardón</t>
  </si>
  <si>
    <t>Wágner Erasmo Ramírez Suleta</t>
  </si>
  <si>
    <t>Kenneth Rafael Marroquin López</t>
  </si>
  <si>
    <t>Julia Arabella Woolfolk de Chinchilla</t>
  </si>
  <si>
    <t>Ciudad Hidalgo, Chiapas, Estados Unidos de México</t>
  </si>
  <si>
    <t>Del 26 al 27 de marzo de 2021</t>
  </si>
  <si>
    <t>Riverhead, Nueva York, Estados Unidos de América</t>
  </si>
  <si>
    <t>Del 7 al 13 de Abril de 2021</t>
  </si>
  <si>
    <t>Madrid, Reino de España y Principado de Andorra</t>
  </si>
  <si>
    <t>Del 17 al 22 de abril de 2021</t>
  </si>
  <si>
    <t>Raleigh, Carolina del Norte, Estados Unidos de América</t>
  </si>
  <si>
    <t>Del 19 al 22 de abril de 2021</t>
  </si>
  <si>
    <t>San José,  República de Costa Rica</t>
  </si>
  <si>
    <t>Del 21 al 23 de abril de 2021</t>
  </si>
  <si>
    <t>Participar en el "Despliegue de Fuerza Interinstitucional", el cual se llevará a cabo en el Punto de Internación  Suchiate.</t>
  </si>
  <si>
    <t>Los gobiernos de Guatemala y México reiteran su firme compromiso para continuar trabajando de manera conjunta a efecto de fortalecer la gestión migratoria, dinamizar las relaciones bilaterales y generar  esquemas de desarrollo integral que doten el potencial económico, social y cultural de los pueblos de ambos países.</t>
  </si>
  <si>
    <t>Para el Estado de Guatemala, es de suma importancia el fomento y fortalecimiento de las buenas relaciones entre países, así como el intercambio de buenas prácticas en materia migratoria, particularmente con México al ser un país de tránsito y destino. Razón por la cual el acompañamiento brindado por este Ministerio a la comisión de mérito, contribuye a los lineamientos de la Política Exterior  de Guatemala, en el marco de la cooperación bilateral.</t>
  </si>
  <si>
    <t>Realizar actividades de instalación, configuración e implementación de las comunicaciones y sistemas informáticos, infraestructura de la red de datos, equipos de comunicación y de seguridad, servidor, equipos de cómputo e impresión, sistema de video vigilancia, así como realizar la interconexión por medio de redes virtuales (VPNs), en el Consulado de Guatemala  en Riverhead, Nueva York, Estados Unidos de América.</t>
  </si>
  <si>
    <t>Brindar una eficaz atención y servicio a los guatemaltecos que visitan el Consulado a través de una infraestructura tecnológica estable, confiable, escalable y segura.</t>
  </si>
  <si>
    <t xml:space="preserve">Realizar visita oficial de Guatemala al Reino de España y a la Celebración de la XXVII Cumbre Iberoamericana de Jefes de Estado y de Gobierno. </t>
  </si>
  <si>
    <t>Las Cumbres Iberoamericanas son el foro de encuentro, concertación y diálogo de los Jefes y Jefas de Estado y de Gobierno de los 22 países de habla hispana y portuguesa de América Latina y Europa. Las Cumbres Iberoamericanas, que en 2021 cumplen 30 años, han generado una dinámica de colaboración a través de sus programas de cooperación. Las decisiones de las Cumbres benefician a 670 millones de iberoamericanos.</t>
  </si>
  <si>
    <t>Participar en la Celebración de la XXVII Cumbre Iberoamericana de Jefes de Estado y de Gobierno.</t>
  </si>
  <si>
    <t>Se suscribió el Convenio Marco para el impulso de la circulación del talento en el espacio iberoamericano, al margen de la XXVII Cumbre Iberoamericana de Jefes de Estado y de Gobierno, celebrada en el Principado de Andorra. Este tipo de convenio contribuye a disponer una visión más completa y desde diferentes perspectivas de los obstáculos a la movilidad, ya sean de índole migratoria, profesional o educativa, y sobre las mejores vías para removerlos.
Este Convenio Marco servirá para que luego los países negocien los respectivos acuerdos en las Conferencias de Estados con el objetivo de establecer condiciones comunes de entrada y para la realización de las actividades contempladas, así como para definir los requisitos exigibles (titulación o experiencia), entre otras cuestiones (cuotas, estatuto de las familias, entre otros).</t>
  </si>
  <si>
    <t>La Participación en este foro permitió enviar un mensaje claro a la comunidad internacional sobre la necesidad de fortalecer las relaciones con el mundo y manifestar el compromiso de Guatemala en dar una respuesta coordinada, solidaria y mancomunada, a los efectos del COVID-19, enfrentando la reconstrucción inclusiva y resiliente de nuestras economías así como afianzar el desarrollo sostenible y la lucha contra la pobreza y la desigualdad, garantizando a la población la protección social en todos sus ámbitos.</t>
  </si>
  <si>
    <t xml:space="preserve">Realizar visita de trabajo en el Consulado General de Guatemala en la Ciudad de Raleigh, con la finalidad de revisar los espacios físicos y realizar el diseño del centro de impresión de pasaportes con sus respectivas medidas de seguridad y equipamiento. </t>
  </si>
  <si>
    <t>Se determinó la importancia de ampliar las áreas de atención para la implementación del Centro de Impresión de Pasaportes, considerando los espacios para archivos, área de impresión (equipo de impresión, archivo, control de calidad), posición de funcionarios y personal administrativo. En ese sentido se priorizó la necesidad de beneficiar el movimiento interno, separando las áreas de trabajo de las ventanillas de atención.</t>
  </si>
  <si>
    <t xml:space="preserve">Participar en la 13va. Reunión del Mecanismo de Diálogo Político y de Cooperación entre los países del SICA y la República de Corea. </t>
  </si>
  <si>
    <t>La reunión permitirá fortalecer los lazos de cooperación de la region con la República de Corea y avanzar en el fortalecimiento institucional del Sistema, mediante la priorización técnica y política de temas de cooperación. De la comisión se espera lograr acuerdos importantes en materia de gestión  de la cooperación para la institucionalidad del Sistema y garantizará que las actividades de las instituciones regionales tendrán impacto positivo para Guatemala, como país miembro del Sistema, en especial para fortalecer la capacidad de enfrentar la pandemia del covid 19 y apoyar los esfuerzos de reactivación económica así como de recuperación de los impactos del cambio climático.</t>
  </si>
  <si>
    <t>47</t>
  </si>
  <si>
    <t>José Gabriel Lambour Peñalonzo</t>
  </si>
  <si>
    <t>Ministro Consejero</t>
  </si>
  <si>
    <t>Alfonso José Quiñónez Lemus</t>
  </si>
  <si>
    <t xml:space="preserve">Cónsul </t>
  </si>
  <si>
    <t xml:space="preserve">Elvis René Marroquín Gutiérrez </t>
  </si>
  <si>
    <t>Marco Antonio Muralles Ortiz</t>
  </si>
  <si>
    <t xml:space="preserve">Consejero Comercial </t>
  </si>
  <si>
    <t>Kevin Ralby Alfaro Barahona</t>
  </si>
  <si>
    <t>Embajadora Extraordinaria y Plenipotenciaria</t>
  </si>
  <si>
    <t>Minsitro Consejero</t>
  </si>
  <si>
    <t>Carlos Augusto Medrano Galicia</t>
  </si>
  <si>
    <t>Luis Eduardo Montenegro Singer</t>
  </si>
  <si>
    <t xml:space="preserve">Cónsul General </t>
  </si>
  <si>
    <t>Sandra Patricia López Zeledón</t>
  </si>
  <si>
    <t xml:space="preserve">Vicecónsul </t>
  </si>
  <si>
    <t xml:space="preserve">Mario Adolfo Búcaro Flores </t>
  </si>
  <si>
    <t>Vivian Gabriela Morales Chicó</t>
  </si>
  <si>
    <t>Agregado Comercial con Funciones de Consejero</t>
  </si>
  <si>
    <t>Mónica Bolaños Pérez</t>
  </si>
  <si>
    <t>Ciudad de Philadelphia, Pennsylvania, Estados Unidos de América</t>
  </si>
  <si>
    <t>Del 16 de marzo al 19 de marzo de 2021</t>
  </si>
  <si>
    <t>Brindar acompañamiento a los representantes del Instituto Guatemalteco de Migración, en el marco de las actividades realizadas en el Consulado de Guatemala en la Ciudad de Philadelphia, Pensylvania, Estados Unidos de América.</t>
  </si>
  <si>
    <t xml:space="preserve">Obtención de calificación máxima en revisión de los sistemas informáticos.
Autorización de apertura y funcionamiento del centro de impresión de pasaportes del Consulado General de Guatemala en Philadelphia. </t>
  </si>
  <si>
    <t>Ciudad de Miami, Florida, Estados Unidos de América</t>
  </si>
  <si>
    <t>23 de marzo de 2021</t>
  </si>
  <si>
    <t>Debido a cierre del aeropuerto La Aurora, el señor Embajador pernoctó en la Ciudad de Miami, Florida, Estados Unidos de América.</t>
  </si>
  <si>
    <t xml:space="preserve">Desallorar la estrategia para continuar fortaleciendo las relaciones de Guatemala con el Gobierno de los Estados Unidos de América, con el fin de apoyar los intereses de Guatemala, generando conciencia y sensibilizando las fortalezas del país. </t>
  </si>
  <si>
    <t>Ciudad de Estambul, Turquía</t>
  </si>
  <si>
    <t>Del 15 de marzo al 19 de marzo del 2021</t>
  </si>
  <si>
    <t>Varias reuniones con diferentes autoridades, con la finalidad de fortalecer la relación bilateral con dicho país.</t>
  </si>
  <si>
    <t>La reunión tuvo lugar en la Agencia de Planificación de Estambul y el alcalde Imamoglu explicó que, en esta Agencia, están trabajando en todas las opciones de desarrollo y en mejorar el ornato de la ciudad de Estambul; añadió que tienen una agencia de inversión, y que están trabajando para aumentar la inversión en la ciudad. Se mencionó las posibles inversiones de Guatemala a Turquía y de Turquía a Guatemala, para aumentar la relación económica entre los dos países, el alcalde Imamoglu, manifestó que están listos para ayudar en todos los términos. El Embajador, Jairo Estrada, propuso al señor Alcalde iniciar un hermanamiento entre las ciudades de Antigua Guatemala y Estambul; esta propuesta fue bien recibida po el señor Alcalde Imamoglu, a la vez que agregó que le gustaría organizar una reunión en línea con el Alcalde de Anigua Guatemala, para conocerlo, desarrollar el proyecto y felicitar al país por el aniversario de los 200 años de independencia. Asimismo Promover el turismo hacia Guatemala, a través de la operadora turística con presencia en Emiratos Árabes Unidos, Egipto, Israel, Grecia y Turquía.</t>
  </si>
  <si>
    <t>Ciudad de Veracruz, Veracruz, Estados Unidos Mexicanos</t>
  </si>
  <si>
    <t>13 de abril de 2021</t>
  </si>
  <si>
    <t>Reunión de Trabajo con la Comisión Estatal de Derechos Humanos de Veracruz -CEDHV-, para abordar temas en materia de atención a personas migrantes en el marco de las últimas reformas a la Ley de Migración.</t>
  </si>
  <si>
    <t>Se logró exponer plenamente la necesidad de contar con albergues adecuados y próximos a la estación migratoria en Acayucan, para poder documentar y velar de mejor forma por los migrantes previo a su retorno a territorio nacional.</t>
  </si>
  <si>
    <t>Ciudad de Juárez, Chihuahua</t>
  </si>
  <si>
    <t>Del 13 de abril al 16 de abril de 2021</t>
  </si>
  <si>
    <t>Visita consular y de trabajo a instituciones de gobierno encargadas de atender las necesidades de la población migrante guatemalteca en tránsito o residencia en dicho estado.</t>
  </si>
  <si>
    <t xml:space="preserve">Reforzar la presencia del Consulado General en Ciudad Juárez.
Acercamiento con la población NNA no acompañada en proceso de retorno a Guatemala, establecer mecanismos permanentes que se reflejen a corto plazo en una asistencia consular ágil oportuna y diferenciada.
Visita a la Delegación Migratoria del Instituto Nacional de Migración en Ciudad Juárez, Chihuahua. </t>
  </si>
  <si>
    <t>Ciudad de El Paso, Texas</t>
  </si>
  <si>
    <t>Del 23 de marzo al 26 de marzo del 2021</t>
  </si>
  <si>
    <t>Visita de trabajo con el propósito de realizar entrevistas consulares a los adultos guatemaltecos y a niños y adolescentes no acompañados en custodia de las agencias del   Departamento de Seguridad Nacional estadounidense.</t>
  </si>
  <si>
    <t>Se logró estrechar lazos con las diversas instituciones involucradas en los procesos de todas las personas guatemaltecas en situación de movilidad que ingresan o intentan ingresar a Estados Unidos por el sector de El Paso, Texas. Se visitaron instalaciones de Patrulla Fronteriza, HHS y Casa Anunciación en donde permanecen los guatemaltecos, en particular Unidades Familiares y NNA no acompañados, durante diferentes partes de sus respectivos procesos, y se lograron acercamientos con altos mandos a nivel regional de todas las agencias involucradas en los procesamientos penales y migratorios que enfrentan los connacionales que ingresan por este sector. .</t>
  </si>
  <si>
    <t>Ciudad de Carrizo Spring, Condado de Dimmit</t>
  </si>
  <si>
    <t>9 de abril del 2021</t>
  </si>
  <si>
    <t>Realizar una visita al Albergue de Adolescentes no Acompañados en Carrizo Spring, con el propósito de realizar entrevistas a connacionales guatemaltecos, conocer el estado que guarda el proceso migratorio.</t>
  </si>
  <si>
    <t>Se verificaron las condiciones de las instalaciones y atención de los niños y adolescentes no acompañados en dicho albergue. Se realizó una reunión grupal con los adolescentes iniciando las entrevistas. Se pudo constatar que a todos los NNA se les proporciona una alimentación balanceada y se realizan actividades al aire libre.</t>
  </si>
  <si>
    <t>Ciudad de Guatemala, Guatemala</t>
  </si>
  <si>
    <t xml:space="preserve">Del 12 de abril al 16 de abril del 2021 </t>
  </si>
  <si>
    <t>Apoyar en la promoción de los principales destinos turisticos de Guatemala que representan una demanda para el turista de Florida y genera publicaciones o reportajes de los lugares visitados que fueron especificamente destinos de los segmentos de naturaleza, aventura y gastronomía.</t>
  </si>
  <si>
    <t xml:space="preserve">Generación de contenido para publicaciones en medios y redes sociales en Guatemala y en Miami, presentación del segmento de naturaleza, aventura y gastronomía de Guatemala a dos periodistas que conocian previamente el país y la cultura maya, establecimiedo contacto directo con Diario Las Americas, Revisa Nagari y Wall Street internacional quienes participaron en la Gira de Prensa. Establecimiento de contanto directo con medios de comunicación que por restricciones internas para evitar el riesgo de Covid-19 no aceptaron la invitacion. </t>
  </si>
  <si>
    <t>Del 05 de diciembre de 2020 al 06 de enero de 2021</t>
  </si>
  <si>
    <t>Brindar apoyo a la Dirección Financiera del Ministerio de Relaciones Exteriores, en el registro, operación y control del presupuesto a través de los sistemas correspondientes, derivado del alto volumen de operaciones que se realizan para efectos de cierre.</t>
  </si>
  <si>
    <t xml:space="preserve">Se brindó apoyo en el registro, operación y control del presupuesto a través del Sistema de Contabilidad Integrada (Sicoin) y el Sistema Informático de Gestión (Siges), llevando a cabo controles internos sobre la ejecución presupuestaria y financiera. realizando proyecciones de gastos, modificaciones presupuestarias y solicitudes de cuotas financieras, así como resolución y asesoría en errores de sistemas. </t>
  </si>
  <si>
    <t>Ciudad de Paris, República de Francia</t>
  </si>
  <si>
    <t>Del 10 de abril al 13 de abril de 2021</t>
  </si>
  <si>
    <t>Participación en la presentación de Cartas Credenciales al Copríncipe Francés de Andorra, Presidente de la República Francesa, su excelencia Emmanuel Macron</t>
  </si>
  <si>
    <t>Finalización de proceso de acreditación correspondiente ante el Principado de Andorra. El copríncpe francés destacó el compromiso que tiene Andorra a nivel internacional, poniendo de relieve la negociación del Acuerdo de Asociación con la Unión Europea y la cooperación en el ámbito de la fiscalidad intenacional.</t>
  </si>
  <si>
    <t>Ciudad de Andorra la Vella, Principado de Andorra</t>
  </si>
  <si>
    <t>Del 16 de abril al 17 de abril 2021</t>
  </si>
  <si>
    <t>Acompañamiento en el recorrido y reconocimiento de hoteles, salones y ubicaciones de las actividades en la visita del señor Presidente de la Repúbica de Guatemala al Principado de Andorra</t>
  </si>
  <si>
    <t xml:space="preserve">Realización de los últimos ajustes de la agenda y los preparativos protocolarios y de seguridad para la participación del señor Presidente de la República y su Comitiva oficial en la XXVII Cubre Iberoamericana de Jefes de Estado y de Gobierno y XIII encuentro Empresarial Iberoamericano en Principado de Andorra. </t>
  </si>
  <si>
    <t>Del 19 de abril al 22 de abril de 2021</t>
  </si>
  <si>
    <t xml:space="preserve">Participar en la XXVII Cubre Iberoamericana de Jefes de Estado y de Gobierno y XIII encuentro Empresarial Iberoamericano en Andorra. </t>
  </si>
  <si>
    <t xml:space="preserve">Reunión bilateral con la Secretaria General Iberoamericana, Rebeca Gryspan
Reunión bilateral con el Presidente de la República Dominicana, Luis Abinader Corona
Reunión bilateral con el Cap de Govern de Andorra, Xavi Espot
Firma del Memorándum de Entendimiento sobre Consultas Políticas entre el Ministro de Relaciones Exteriores de la República de Guatemala  y el Ministerio de Asuntos Exteriores, Unión Europea y Cooperación del Reino de España. </t>
  </si>
  <si>
    <t>Del 20 de abril al 22 de abril de 2021</t>
  </si>
  <si>
    <t xml:space="preserve">Apoyo en la logística y protocolo de la delegación guatemalteca conjuntamente con los enlaces diplomáticos andorranos.
Realización de actividades programadas en la agenda dsieñada para la participación del señor Presidente de la República y su Comitiva oficial en la XXVII Cubre Iberoamericana de Jefes de Estado y de Gobierno y XIII encuentro Empresarial Iberoamericano en Principado de Andorra. </t>
  </si>
  <si>
    <t>Ciudad del Carmen, Campeche, México</t>
  </si>
  <si>
    <t>Del 19 de abril al 21 de abril de 2021</t>
  </si>
  <si>
    <t>Proporcionar asistencia y protección consular a una menor de edad guatemalteca, victima de violación sexual y posible explotación laboral.</t>
  </si>
  <si>
    <t>Garantizar a la menor todos los beneficios a los que tienen derecho en México por haber sido victima de un delito y la seguridad que habrá justicia y resarcimiento.</t>
  </si>
  <si>
    <t>Ciudad del Candelaria, Campeche, México</t>
  </si>
  <si>
    <t>Del 25 de abril al 26 de abril de 2021</t>
  </si>
  <si>
    <t>Apoyar a la comisión para la Paz y los Derechos Humanos de la Presidencia de la República y a la Dirección de Política Bilateral, sub Dirección para América del Norte de MINEX, en el traslado de una comisión de ex habitantes de la Aldea Laguna Larga, asentados actualmente en la franja fronteriza San Andrés Petén y Campeche, México, quienes iría a evaluar fincas para su eventual reasentamiento.</t>
  </si>
  <si>
    <t>Poder, después de casi cuatro años, tener la certeza de que varias decenas de familias guatemaltecas desplazadas, tendrán nuevamente una tierra propia para subsistir dignamente.</t>
  </si>
  <si>
    <t>Ciudad de San Diego, California</t>
  </si>
  <si>
    <t>Del 13 de abril al 14 de abril de 2021.</t>
  </si>
  <si>
    <t>Para sostener reuniones con las autoridades locales y migratorias, así como realizar entrevistas de manera presencial a los connacionales guatemaltecos.</t>
  </si>
  <si>
    <t>Se lograron alcanzar los objetivos de la comisión, se realizaron las reuniones con las autoridades locales y migratorias, así como realizar entrevistas de manera presencial a los connacionales guatemaltecos. Además entregó donaciones de 12,500 mascarillas para uso de los connacionales, también se dejó indicado el seguimiento para la atención de guatemaltecos en el Albergue, en temas de documentación consular y a los padres en proceso de reunificación familiar, y la continuidad con las entrevistas a las menores.</t>
  </si>
  <si>
    <t>Se realizó recorrido en la Frontera de San Diego California para verificar las condiciones. Además entregó donaciones de 12,500 mascarillas para uso de los connacionales, también se dejó indicado el seguimiento para la atención de guatemaltecos en el Albergue, en temas de documentación consular y a los padres en proceso de reunificación familiar, y la continuidad con las entrevistas a las menores.</t>
  </si>
  <si>
    <t xml:space="preserve">Ciudad de Victoria,  Tamaulipas </t>
  </si>
  <si>
    <t>Del 16 febrero al 19 de febrero del 2021</t>
  </si>
  <si>
    <t xml:space="preserve">Reunión con autoridades de Gobierno del Estado, para finar detalles para la pornta repatriación de los cuerpos de las victimas  guatemaltecas fallecidad en los hechos ocurridos el 22 de enero del presente año en Santa Anita,Camargo, Tamaulipas, Mexico. </t>
  </si>
  <si>
    <t xml:space="preserve">La estrecha cooperación para la repatriación digna de los cuerpos de  los guatemaltecos fallecidos en los lamentables hechos, así como la entrega a sus familiares y se reafirmo el compromiso de las autoridades mexicanas de llegar a las ultimas consecuencias en las investigaciones, para llevar ante la justicia a todos aquellos que atenten contra el orden, la paz y la vida de las personas. </t>
  </si>
  <si>
    <t>Ciudad de Reynosa, Tamaulipas</t>
  </si>
  <si>
    <t>Del 8 de marzo al 12 de marzo del 2021</t>
  </si>
  <si>
    <t>Brindar el apoyo al Consulado de Guatemala en Monterrey y sostener  reuniones de alto nivel con autoridades judiciales, científicas, estatales y de Derechos Humanos, para garantizar el proceso de repatriación y resarcimiento a las familias de las victimas del lamentable hecho donde fallecieron 16 guatemaletecos.</t>
  </si>
  <si>
    <t xml:space="preserve">La coordinación para la entrega física, jurídica y pronta repatriación de los 16 restos de los guatemaltecos fallecidos en los lamentables hechos en Camargo, Tamaulipas a las autoridades de la Repúliba de Guatemala, cuyos cuerpos fueron plenamente identificados en el marco de la Política Exterior y la Asistencia del Guatemalteco Migrante en situacion de Vulnerabilidad y fallecidos en el Exterior </t>
  </si>
  <si>
    <t>Del 15 de abril  al 20 de abril de 2021</t>
  </si>
  <si>
    <t>Dar acompañamiento al viaje de Prensa con los representantes de medios de comunicación de Nueva York, por motivo de la apertura del vuelo Nueva York-Guatemala de JetBlue Airways.</t>
  </si>
  <si>
    <t>Publicación de un artículo técnico o reportaje por cada uno de los medios de comunicación que forman parte del viaje de Prensa; para lo cual, la Consejero Comercial dotará de material de país del sector turístico y apoyará con la circulación de las noticias para generar un mayor impacto.</t>
  </si>
  <si>
    <t>Roemer Roelcy Castro Cabrera</t>
  </si>
  <si>
    <t>Aldo Roberto Villatoro Morales</t>
  </si>
  <si>
    <t>Ricardo Alfonso Girón Rodas</t>
  </si>
  <si>
    <t>Carlos Ramiro Martínez</t>
  </si>
  <si>
    <t>Huehuetenango</t>
  </si>
  <si>
    <t xml:space="preserve">Julio Roberto Vásquez Padilla </t>
  </si>
  <si>
    <t>DEL 01 AL 30 DE JUNIO DE 2021</t>
  </si>
  <si>
    <t>Julia Edith León Estrada</t>
  </si>
  <si>
    <t>Cesar Agusto Chávez Abrego</t>
  </si>
  <si>
    <t xml:space="preserve">Evelio Fidel Canú </t>
  </si>
  <si>
    <t>María Olga Santisteban Blanco</t>
  </si>
  <si>
    <t>Mayra Lisseth Rivera Lorenzana</t>
  </si>
  <si>
    <t>Felipe Filiberto Chávez Yac</t>
  </si>
  <si>
    <t>Ervin Martin Roca Pérez</t>
  </si>
  <si>
    <t>Lynsay Eugenia Hernández Albizu de Muñoz</t>
  </si>
  <si>
    <t>Sonia Abigail García Calel</t>
  </si>
  <si>
    <t>Del 14 al 22 de abril de 2021</t>
  </si>
  <si>
    <t>Se coordinaron todos los aspectos de Protocolo y Ceremonial, con la contraparte de Protocolo del Reino de España, Principado de Andorra y República Dominicana. Asimismo, se coadyuvo a dar cumplimiento a las reuniones pactadas en el programa de la Visita Oficial, Encuentro Empresarial y Cumbre Iberoamericana del Señor Presidente de la República y Delegación Oficial.</t>
  </si>
  <si>
    <t>Análisis, asesoría y orientación en los procedimientos administrativos y financieros que hay que llevar a cabo para la implementación del Centro de Impresión.
Solicitud de propuesta financiera para la implementación del Centro de Impresión.
Evaluación del espacio físico a ampliar para implementar el Centro de Impresión de Pasaportes.</t>
  </si>
  <si>
    <t>Se realizará la implementación del Centro de Impresión de Pasaportes en el Consulado General de Guatemala en Raleigh, NC y contará con las medidas de seguridad y el equipamiento apropiado.
Se brindará el servicio de emisión de pasaportes in situ para los guatemaltecos que lo requieran en el Consulado General de Guatemala en Raleigh, NC.</t>
  </si>
  <si>
    <t xml:space="preserve">Participar en la 13va. Reunión del Mecanismo de Diálogo Político y de Cooperación entre los países del SICA y la República de Corea, así como en la Reunión de Consultas Políticas Bilaterales con Corea. </t>
  </si>
  <si>
    <t>El encuentro permitirá reforzar los lazos de cooperación de la región con la República de Corea y avanzar en el fortalecimiento institucional del SICA, mediante la priorización técnica y política de temas de cooperación, lo cual tendrá un impacto positivo para Guatemala, en especial para fortalecer la capacidad de enfrentar la pandemia de COVID 19 y apoyarlos esfuerzos de reactivación económica, así como de recuperación de los impactos del cambio climático.</t>
  </si>
  <si>
    <t>Columbus, Ohio, Estados Unidos de América</t>
  </si>
  <si>
    <t>Del 25 de abril al 01 de mayo de 2021</t>
  </si>
  <si>
    <t xml:space="preserve">Realizar una visita oficial al Consulado General de Guatemala en la ciudad de Columbus, Ohio, Estados Unidos de América para llevar a cabo una auditoría financiera en el área de caja y bancos, así como tambien la implementación de controles internos y mecanismos de detección de cheques emitidos por terceras personas. </t>
  </si>
  <si>
    <t>La auditoría financiera al área de caja y bancos al Consulado General de la República de Guatemala en la Ciudad de Columbus, Ohio, Estados Unidos de América, permitió evaluar la correcta ejecución del erario nacional asignado, balo los criterios de eficacia, eficiencia, probidad y calidad del gasto; así como las labores que desempeñan los funcionarios diplomáticos en el área de  su competencia y el trabajo que efectúa el personal local contratado.
Además es importante indicar que, este tipo de autidoría conlleva a elevar el nivel de desempeño del Consulado General, al aplicar las recomendaciones suscritas por la labor de autitoria, así como el establecimiento de procedimientos de calidad y de cumplimiento que contribuiran  a fortalecer la gestión.</t>
  </si>
  <si>
    <t>Del 30 de abril al 05 de mayo de 2021</t>
  </si>
  <si>
    <t>Participar en la visita oficial del Señor Presidente de la República de Guatemala, Doctor Alejandro Eduardo Giammattei Falla, en el marco del evento conmemorativo "Fin de la Guerra de Castas: Petición de perdón por los agravios a los pueblos mayas".</t>
  </si>
  <si>
    <t>Se coordinaron todos los aspectos de Protocolo y Ceremonial, con la contraparte de Protocolo de la Secretaría de Relaciones Exteriores (SER), Secretaría de la Defensa Nacional (SEDENA) y Ayudantía de la Presidencia de la República Mexicana. Asimismo, se coadyuvo a dar cumplimiento a las reuniones pactadas en el programa de la Visita Oficial del Señor Presidente de la República y Delegación Oficial.</t>
  </si>
  <si>
    <t>Del 30 de abril al 07 de mayo de 2021</t>
  </si>
  <si>
    <t>Participar en la Reunión de Coordinación Técnica Internacional de los Países participantes en la Expo Dubái 2020, así como en Reuniones con funcionarios de la Embajada de Guatemala en Emiratos Árabes Unidos y miembros de la Cámara de Comercio de la Ciudad de Dubái, Emiratos Árabes Unidos.</t>
  </si>
  <si>
    <t>El beneficio para el país al asistir a la última reunión de coordinación técnica internacional es poder asegurar un posicionamiento de Guatemala en la región del Medio Oriente y de Asia por ser la primera vez que estaremos presentes con un pabellón de país.  Asímismo, se contará con el acompañamiento del Ministerio de Economía y el Instituto Guatemalteco de Turismo -INGUAT-  para poder aprovechar al máximo las oportunidades que se puedan generar en comercio, atracción de inversión extranjera directa y posicionarnos  como un destino atractivo para turismo vacacional y corporativo.</t>
  </si>
  <si>
    <t>México D.F. y Merida Yucatán, Estados Unidos Mexicanos</t>
  </si>
  <si>
    <t>Del 3 al 4 de mayo de 2021</t>
  </si>
  <si>
    <t>Participar en la visita oficial del Señor Presidente de la República de Guatemala, Doctor Alejandro Eduardo Giammattei Falla.</t>
  </si>
  <si>
    <t>México agradeció y reconoció  el valioso apoyo de Guatemala en el abordaje de los flujos migratorios masivos irregulares (caravanas), en la que de manera conjunta y como países aliados Guatemala y México han abordado dicho fenómeno. Asimismo, México renovó su compromiso por continuar apoyando el retorno asistido aéreo de guatemaltecos quienes han sido deportados desde Estados Unidos. Finalmente, ambos coincidieron en la importacia de continuar desarrollando una ruta de trabajo que nos permita avanzar en los acuerdos alcanzados en la Comisión de Puertos y Servicios, Energía, así como en el Grupo de Seguridad de Alto Nivel -GANSEG-.</t>
  </si>
  <si>
    <t>Del 13 al 19 de mayo de 2021</t>
  </si>
  <si>
    <t xml:space="preserve">Realizar una visita oficial al Consulado General de Guatemala en la Ciudad de los Ángeles, California, Estados Unidos de América para llevar a cabo una auditoría especial. </t>
  </si>
  <si>
    <t>Brindar información oportuna que permita apoyar en la toma de decisiones que correspondan a la autoridad superior y por ende, fortalecer el control interno institucional. Asimismo, crear credibilidad y confianza, en la comunidad guatemalteca, al realizar un conteo físico de los productos recibidos  en calidad de donación.</t>
  </si>
  <si>
    <t>Crear credibilidad y confianza, en la comunidad guatemalteca, al realizar un conteo físico de los productos recibidos en calidad de donación, para apoyar en la toma de decisiones que correspondan a la autoridad superior y por ende, fortalecer el control interno institucional.</t>
  </si>
  <si>
    <t>Atlanta, Georgia, Estados Unidos de América</t>
  </si>
  <si>
    <t>Del 16 al 22 de mayo de 2021</t>
  </si>
  <si>
    <t xml:space="preserve">Realizar una visita oficial al Consulado General de Guatemala en la Ciudad de Atlanta, Georgia, Estados Unidos de América para llevar a cabo una auditoría financiera y de cumplimineto a la caja fiscal. </t>
  </si>
  <si>
    <t>Generar seguridad razonable sobre la confiabilidad de la información financiera que presenta el Consulado General a través de la Cja Fiscal; y la documentación respectiva.
Fortalecer el control interno del Consulado General mediante la implementación dircta de recomendaciones en cuanto a la elaboración del fondo rotativo, caja fiscal, libro de bancos e inventarios; así como por la implementación de las recomendaciones que se presnten en el informe de auditoría respectivo.
Fortalecer la correcta ejecución de los recursos asignados al Consulado General, bajo los criterios de eficacia, eficiencia, probidad y calidad del gasto; en cumplimiento de normas de eficiencia, transparencia, control y priorización del gasto público.
Fortalecer la labor que desempeñan los funcionarios diplomáticos y personal local contratado, mediante la evaluación de los diferentes procesos y las recomendaciones correspondientes.</t>
  </si>
  <si>
    <t>Fortalecer los controles internos en la conformación de expedientes administrativos y contables.
Fortalecer el control interno del Consulado General mediante la implementación directa de recomendaciones en cuanto a la elaboración de los libros administrativos y consulares.
Fortalecer la labor que desempeñan los funcionarios diplomáticos y personal local contratado, mediante la evaluación de los diferentes procesos y las recomendaciones correspondientes.</t>
  </si>
  <si>
    <t>Ciudad de Belice, Belice</t>
  </si>
  <si>
    <t>Realizar actividades de instalación, configuración e implementación de las comunicaciones y sistemas informáticos, infraestructura de la red de datos, equipos de comunicación y de seguridad, servidor, equipos de cómputo e impresión, sistema de video vigilancia, así como realizar la interconexión por medio de redes virtuales (VPNs), en la Embajada de Guatemala en la Ciudad de Belice, Belice.</t>
  </si>
  <si>
    <t>Brindar una eficaz atención y servicio a los guatemaltecos que visitan la Embajada, a través de una infraestructura tecnológica estable, confiable, escalable y segura.</t>
  </si>
  <si>
    <t>Del 17 al 18 de mayo de 2021</t>
  </si>
  <si>
    <t>Participar en la V Reunión de la Comisión conjunta Guatemala-Belice.</t>
  </si>
  <si>
    <t>Belice elevará a consideración de sus autoridades, la iniciativa  de Guatemala relacionada con la creación de un Centro Regional contra incendios Forestales, con sede en Petén.
Realizar encuentros virtuales entre las instituciones a cargo de la emplementación del Acuerdo sobre Turismo Sostenible, a fin de garantizar el avance d la Hoja de Ruta 2021.
Guatemala continuará impulsando la ratificación del Acuerdo en materia de Sentencias Penales.
Se retomará la coordinación del encuentro virtual entre los Ministerios de Trabajo para concretar un programa de Trabajadores de Temporada.
Identificación e intercambio de información sobre los Puntos de Contacto en los Ministerios de Economía (Comercio) para impulsar la reactivación de la Comisión administradora del Acuerdo del Alcance Parcial.</t>
  </si>
  <si>
    <t>Desarrollar acciones conjuntas en diversas áreas como : medi ambiente, turismo  sostenible, acciones en el campo de la educación, cumplimiento de sentencias, recuperacion de bienes culturales y naturales robados, trabajadores temporales, seguridad, incendios forestales, aspectos comerciales, incremento del comercio y la inversión, etc.</t>
  </si>
  <si>
    <t>República del Ecuador</t>
  </si>
  <si>
    <t>Del 23 al 25 de mayo de 2021</t>
  </si>
  <si>
    <t xml:space="preserve">Participar en la ceremonia de transmisión de mando del Presidente Electo Guillermo Lasso Mendoza. </t>
  </si>
  <si>
    <t>Ambas delegaciones acordaron realizar encuentros entre las autoridades rectoras del seguimiento del tema con el objetivo que nuevos productos guatemaltecos puedan incorporarse dentro del mercado ecuatoriano generando un intercambio comercial diversificado.
Se hizo conocimiento de la iniciativa guatemalteca para la creación del Centro Regional de Combate contra Incendios Forestales que tienen objetivo impulsar una estrategia de prevención de incendios forestales y una pronta respuesta a traves de una coordinación interinstitucional regional. Chile se mostró interesado y confirmo el apoyo en la propuesta.
Se acordo continuar con el esfuerzo conjunto en la Lucha contra el Narcotráfico y Crimen Organizado Transnacional. Establecer estratégicas coordinadas para abordar de manera intefral las amenazas transnacionales en materia de seguridad regional.</t>
  </si>
  <si>
    <t>Dallas y Mcallen, Texas, Estados Unidos de América</t>
  </si>
  <si>
    <t>Del 18 al 21 de mayo de 2021</t>
  </si>
  <si>
    <t xml:space="preserve">Realizar un recorrido fronterizo con los objetivos de verificar las condiciones de las personas migrantes, particularmente niñas, niños, adolescentes y unidades familiares, en custodia de autoridades estadounidenses; conocer las variaciones de procesos de protección y reunificación para niñas, niños y adolescentes migrantes y sostener Reuniones de Coordinación  con Instituciones Estadounidenses de Gobierno y Sociedad Civil. </t>
  </si>
  <si>
    <t>Se abordó sobre la importancia de impulsar canales de migración segura, ordenada y regular a través de la implementación de los acuerdos firmados entre Guatemala y los Estado Unidos de América para la optención de visas de trabajo.
Se logró conversar con representantes del Albergue El Presidente de Southwest Key, a los cuales reiteraron todo el apoyo consular durante el desarrollo de los procedimientos.</t>
  </si>
  <si>
    <t>Fortalecimiento de políticas de protección  a niñas, niños y adolescentes migrantes.
Fortalecimiento de procesos  de protección consular especializados y diferenciados.
Optimización de mecanismos interinstitucionales de recepción de niñas, niños y adolescentes migrantes.
Incidencia para mejorar las condiciones de niñas, niños y adolescentes en procesos migratorios.</t>
  </si>
  <si>
    <t>Quito, República del Ecuador</t>
  </si>
  <si>
    <t>Se sostuvo un encuentro con representantes de empresas guatemaltecas en Ecuador, con quienes se conversó el plan Guatemala no se detiene y el Plan de Restructuración Económica, asimismo la importancia de atraer más inversiones a Guatemala.
Se acordó continuar con el esfuerzo conjunto en la Lucha contra el Narcotráfico y Crimen Organizado Transnacional.</t>
  </si>
  <si>
    <t>Guatemala hizo entrega la solicitud de apoyo a la inciativa guatemalteca para la creación del Centro Regional de Combate contra Incendios Forestales y una pronta respuesta a traves de una coordinación interinstitucional regional. Brasil recibió con agrado la propuesta y confirmó realizar un intercambio de experiencias brasilrñas en el manejo de incendios forestales.</t>
  </si>
  <si>
    <t>Héctor Ramiro Sipac Cuin</t>
  </si>
  <si>
    <t>Cónsul</t>
  </si>
  <si>
    <t>José Barillas Trennert</t>
  </si>
  <si>
    <t>Alondra Emperatriz Morales Cú</t>
  </si>
  <si>
    <t>Alfonso Quiñonez</t>
  </si>
  <si>
    <t xml:space="preserve">Ministro Consejero </t>
  </si>
  <si>
    <t>Selvin Efraín Isales Palencia</t>
  </si>
  <si>
    <t>Estado de Zacatecas, Zacateca, México</t>
  </si>
  <si>
    <t>Del 29 de abril al 30 de abril del 2021</t>
  </si>
  <si>
    <t>Participar en la reunión de trabajo en materia de Migración convocada por la Comisión de Derechos Humanos en Zacatecas,  Reunión con autoridades federales y estatales mexicanas para analizar reformas a la Ley de Migración, ley de Refugiados y Asilo político para la niñez, visita al Centro de Atención a la Violencia -CAVIZ-, visita a la Casa Hogar para jóvenes en Zacatecas y visita a la Estación Migratoria para verificar el estado actual de los guatemaltecos detenidos.</t>
  </si>
  <si>
    <t xml:space="preserve">Se acordó no realizar detenciones irregulares por parte de la Policia Estatal mexicana, se acordó que el Instituto Nacional de Migración deberá entregar a las unidades familiares que sean detenidas el permiso migratorio de estancia legal por 30 días con la finalidad de no permanecer en albergues; se verificó la atención de guatemaltecos ya detenidos acordando entregar un cubrebocas a su ingreso y durante su estancia en la estación migratoria y albergues, coordinación de niños, niñas y adolescentes no acompañados para su repatriación vía aérea a Guatemala, Asistencia y Protección Consular a unidades familiares con guatemaltecos pendientes de retornar a Guatemala. </t>
  </si>
  <si>
    <t>Ciudad de Villa Aldama, Veracruz, Estados Unidos Mexicanos</t>
  </si>
  <si>
    <t>Del 22 de abril al 23 de abril de 2021</t>
  </si>
  <si>
    <t>Brindar acompañamiento y protección consular al comnacional Walter Emmanuel Pérez Batz, quien se encuentra recluido en Centro Federal de Readaptación Social No. 5, Villa Aldama, Veracruz y se le hará una entrevista por parte de la Fiscalía General de la República.</t>
  </si>
  <si>
    <t>Brindar acompañamiento y protección consular durante el proceso, por consiguiente, el connacional hace unos meses había puesto una denuncia por malos tratos, sin embargo desistió ampliar su declaración argumentando que en 14 días (el 7 de mayo próximo) saldrá libre y ya no podrá continuar las diligencias.</t>
  </si>
  <si>
    <t>Ciudad de Córdoba, Veracruz, Estados Unidos Mexicanos</t>
  </si>
  <si>
    <t>El 10 de mayo de 2021</t>
  </si>
  <si>
    <t>Brindar asistencia consular a las connacionales María Algua Morales de 27 años y Feliciana Alma Macario de 30 años, quienes sufrieron un accidente en dicha ciudad.</t>
  </si>
  <si>
    <t>Se visitó a la señora María Algua Morales en el hospital donde se me notificó que había sido intervenida quirúrgicamente: "LAPE + hemostasia hepática, lesión hepática grado II en segmento VII" así mismo, que para hoy martes tiene valoración por parte del traumatólogo. Se le brindó una llamada telefónica para que hablara con su familia. A la señora Feliciana Alma Macario fue dada de alta, por lo que se le visitó en el albergue de Las Patronas, en el municipio vecino de Amatan de los Reyes, en donde está recuperándose de un esguince cervical. A las dos compatriotas se les apoyará con la documentación necesaria para que soliciten sus visas humanitarias.</t>
  </si>
  <si>
    <t>Ciudad de Dallas, Texas, EEUU.</t>
  </si>
  <si>
    <t>Del 18 de mayo de 2021 al 20 de mayo de 2021</t>
  </si>
  <si>
    <t>Brindar acompañamiento durante la visita oficial que realizarán el Embajador Pedro Brolo Vila, Ministro de Relaciones Exteriores, el Embajador Eduardo Enrique Hernández Recinos, Viceministro de Relaciones Exteriores y el Embajador Alfonso Quiñonez, Embajador de Guatemala en los Estados Unidos de América.</t>
  </si>
  <si>
    <t>Se logro dar un recorrido por las instalaciones del albergue temporal operado por la Oficina de Reasentamiento y Refugiados (ORR) en el Cenro de Convenciones de Dallas. Verificando su bienestar físico y emocional. Se observó también el proceso de llegada de los menores y de reunificación con familiares o patrocinadores. Se sostuvouna reunión con las autoridades de Migración para conocer el proceso de cuando son retenidos y entregados a custodia de ORR. Posteriormente se sostuvo otra reunión con autoridades y trabajadoras sociales del DFPS.  Finalmente se logró una reunión con diferentes líderes comunitarios del área de Dallas, Texas.</t>
  </si>
  <si>
    <t>Hermosillo, Sonora, México.</t>
  </si>
  <si>
    <t>Del 11 de mayo al 14 de mayo del 2021</t>
  </si>
  <si>
    <t>Realizar visita consular y de trabajo a instituciones de gobierno encargadas de atender las necesidades de la población migrante guatemalteca en tránsito o residente en dicho estado.</t>
  </si>
  <si>
    <t>Reforzar y mantener la presencia de este Consulado General en Sonora.Acercamiento con la población NNA no acompañada en proceso de retorno a Guatemala. Abogar por los derechos de guatemaltecos ante la Delegación Migratoria del Insitituto Nacional de Migración en Hermosillo, Sonora.</t>
  </si>
  <si>
    <t>Regiones de Saint-Felicien y Lévis, Quebec, Canadá</t>
  </si>
  <si>
    <t>Del 5 de mayo al 6 de mayo del 2021</t>
  </si>
  <si>
    <t>Realizar visita de trabajo para verificar las condiciones laborales y habitacionales de los guatemaltecos trabajadores extranjeros temporales -TET-</t>
  </si>
  <si>
    <t xml:space="preserve">Llevar a cabo reunión entre los propietarios de la finca, representantes del sindicato y representante del Consulado de Guatemala, exponiendo inquietudes de los trabajadores en cuanto a la seguridad laboral, salario y vivienda, así como se higiene e inmersión cultural sobre impuestos y otros. Asimismo, se logro verificar que los 33 trabajadores poseen tarjeta de salud, tarjeta de seguro y el empleador se queda solamente con fotocopias de ellos mismo para la realización de diferentes tramites necesarios para la estadía de los trabajadores guatemaltecos en Canadá. </t>
  </si>
  <si>
    <t>Ciudades de McAllen y Dallas, Texas</t>
  </si>
  <si>
    <t>Del 18 de mayo al 21 de mayo del 2021</t>
  </si>
  <si>
    <t xml:space="preserve">Acompañamiento al señor embajador Eduardo Enrique Hernández Recinos, Viceminsitro de Relaciones Exteriores. </t>
  </si>
  <si>
    <t xml:space="preserve">Visita al albergue temporal: KBH Centro de Convenciones de Dallas; Visita al Departamento de Seguridad Nacional de los Estados Unidos de América; Reunión con Trabajadoras Sociales del Departamento de Servicios de Protección de Niños y Familia del Estado de Texas; Reunión con Líderes Migrantes radicados en Dallas, Texas. </t>
  </si>
  <si>
    <t xml:space="preserve">Ciudad de Mérida, Yucatán </t>
  </si>
  <si>
    <t xml:space="preserve">Del 25 de abril al 26 de abril del 2021 </t>
  </si>
  <si>
    <t xml:space="preserve">Lograr la modificacion del contrato de arrendamiento de las oficinas consulares, ya que estaba determinado a plazo forzoso a cinco años,y la sede será trasladada a cancún, Benito Juárez, Quintanan Roo, por mayor influencia de connacionales en ese Estado. </t>
  </si>
  <si>
    <t xml:space="preserve">Se convino de común acuerdo gener un Adendum sobre el contrato de arrendamiento, en el cual se expresa que el nuevo plazo para el termino del mismo por parte del Consulado General de Guatemala en Mérida, Yucatán, sera con fecha del 15 de mayo al 15 de noviembre de 2021, el cual finalizara sin penalización para la parte arrendataria, sin embargo, si en ese tiempo resultara algún inquilino interesado en las instalaciones, se estaría desalojando el inmueble en un lapso no mayor a treinta días calendario. </t>
  </si>
  <si>
    <t xml:space="preserve">Del 2 de mayo  al 3 de mayo del 2021 </t>
  </si>
  <si>
    <t>Acompañaiento a la visita del señor Presidente Alejandro Giammattei Falla a su vista a Merida, Yucatán, en primera instacia fue realizar coordinaciones previas con distintas autoridades del Estado, tales como el Director de Seguridad del aeropuesto de Mérida, asi como con autoridades del aeropuerto en Chichén Itza y funcionarios.</t>
  </si>
  <si>
    <t>Se logro el apoyo de las autoridades aeroportuarias de Mérida, Yucatán para brindar seguridad y asistencia a la aeronave militar que transportó al Señor Presidente Alejandro Giammattei Falla desde la Ciudad de Guatemala. Dicha aeronave en el aeropuesto en Merida, lugar donde fue abastecida de combustible, y fueron asistidos lo pilotos de esta por personal del Consulado Genreal en Merída. Asimismo, se coodinaron todos los aspectos protocolarios y de seguridad en el aeropuesto de Chichén  Itzá , y se realizo un extenso recorrido por la cominidad de Tihosuco, Quintana Roo, donde se llevo a cabo la ceremonia en la que participo el señor Presindente Alejandro Giammattei Falla.</t>
  </si>
  <si>
    <t>Del 02 de mayo al 3 de mayo del 2021</t>
  </si>
  <si>
    <t>Acompañaiento a la visita del señor Presidente Alejandro Giammattei Falla a su vista a Merida, Yucatán, en primera instacia fue realizar coordinaciones previas con distintas autoridades del Estado, tales como el Director de Seguridad del aeropuesto de Mérida, asi como con autoridades del aeropuesto en Chichén Itza y funcionarios.</t>
  </si>
  <si>
    <t>Apoyo en brindar seguridad y asistencia a la aeronave militar que transportó al Señor Presidente Alejandro Giammattei Falla desde la Ciudad de Guatemala. Dicha aeronave pernocto en el aeropuesto en Merida, lugar donde fue abastecida de combustible, y fueron asistidos lo pilotos de esta por personal del consula Genreal en Merída. Asimismo, se coodinaron todos los aspectos protocolarios y de seguridad en el aeropuesto de Chichén  Itzá , y se realizo un extenso recorrido por la cominidad de Tihosuco, Quintana Roo, donde se llevo a cabo la ceremonia en la que participo el señor Presindete Alejandro Giammattei Falla.</t>
  </si>
  <si>
    <t>Silver Spring, Maryland, Estados Unidos de América</t>
  </si>
  <si>
    <t>Del 5 de mayo al 10 de mayo de 2021</t>
  </si>
  <si>
    <t xml:space="preserve">Para llevar a cabo una revisión y mantenimiento al equipo de impresión y laminación de pasaportes, en el Consulado General acreditado en dicha ciudad. </t>
  </si>
  <si>
    <t>Se realizaron los trabajos enconmendados, por lo que el equipo de impresión y laminación con que cuenta el Consulado General de Guatemala en Silver Spring, Maryland, quedó funcionando, se realizó el mantenimiento, limpieza de piezas y revisión del hardware de cada equio asignado a dicha Misión Consular, de tal manera, que se cumplió satisfactoriamente con lo designado en dicha visita.</t>
  </si>
  <si>
    <t>331</t>
  </si>
  <si>
    <t>332</t>
  </si>
  <si>
    <t>333</t>
  </si>
  <si>
    <t>334</t>
  </si>
  <si>
    <t>Hernán Orlando Hernández Reyes</t>
  </si>
  <si>
    <t>Del 12 al 14 de mayo de 2021</t>
  </si>
  <si>
    <t xml:space="preserve">Llevar a cabo una visita de trabajo en la Delegación Regional del Ministerio de Relaciones Exteriores ubicada en el Departamento de Huehuetenango. </t>
  </si>
  <si>
    <t>La reunión con el Gobernador Departamental, permitió crear un vínculo directo con la autoridad superior del departamento, esto nos posiciona de buena manera como Ministerio en esa región, para coordinaciones interinstitucionales enapoyo a la región de acuerdo a las competencias de cada institución.</t>
  </si>
  <si>
    <t>La reunión con el Gobernador Departamental, permitió crear un vínculo directo con la autoridad superior del departamento, esto nos posiciona de buena manera como Ministerio en esa región, para coordinaciones interinstitucionales enapoyo a la región de acuerdo a las competencias de cada institución.
La participación en medios de comunicación permitió brindar a la comunidad información real y verdadera de los servicios de la delegación brinda haciendo énfasis en que todos los trámites son gratuitos.</t>
  </si>
  <si>
    <t>El Personal de la delegación departamental de Huehuetenango ofrece los servicios consulares a los guatemaltecos y para que no tengan que realizar viajes a la capital evitando el gasto de varios viajes. Se resolvió dudas al Gobernador de Huehuetenango que estuvo presente, para que puedan transmitir la información a sus ciudadanos de los municipios aledaños, cuando requieran documentos consulares guatemaltecos, indicando que todo trámite realizado en la delegación es gratuito. Los medios de comunicación locales del departamento de Huehuetenango, brindan información a la poblacion sobre los trámites.</t>
  </si>
  <si>
    <t xml:space="preserve">Llevar a cabo el traslado vía terrestre de los señores Aldo Roberto Villatoro Morales, Hernán Orlando Hernández Reyes  y Ricardo Alfonso Girón Rodas, en el marco de la Comisión Oficial en el Departamento de Huehuetenango. </t>
  </si>
  <si>
    <t>Se realizó oportunamente el traslado vía terrestre a los señores Aldo Villatoro y Hernán Hernández y Ricardo Girón, al Departamento de Huehuetenango, en las fechas establecidas.</t>
  </si>
  <si>
    <t>11823</t>
  </si>
  <si>
    <t>11825</t>
  </si>
  <si>
    <t>11827</t>
  </si>
  <si>
    <t>11828</t>
  </si>
  <si>
    <t>11829</t>
  </si>
  <si>
    <t>11830</t>
  </si>
  <si>
    <t>11831</t>
  </si>
  <si>
    <t>11834</t>
  </si>
  <si>
    <t>11835</t>
  </si>
  <si>
    <t>11836</t>
  </si>
  <si>
    <t>11837</t>
  </si>
  <si>
    <t xml:space="preserve">Sub-Director Técnico II </t>
  </si>
  <si>
    <t xml:space="preserve">Josué David González Ramirez </t>
  </si>
  <si>
    <t>Josué Gildardo Rodriguez Cu</t>
  </si>
  <si>
    <t xml:space="preserve">Arnoldo Alfredo Pérez Pérea </t>
  </si>
  <si>
    <t xml:space="preserve">Sub-Director General </t>
  </si>
  <si>
    <t>Norma Dinora Díaz Catro</t>
  </si>
  <si>
    <t>Jorge Francisco Veliz Pacheco</t>
  </si>
  <si>
    <t xml:space="preserve">Piloto I Vehículos Livianos </t>
  </si>
  <si>
    <t xml:space="preserve">Miguel Alexander Bermejo García </t>
  </si>
  <si>
    <t>Orlando Neftali Serech Gomez</t>
  </si>
  <si>
    <t xml:space="preserve">Carlos Ramiro Martínez A. </t>
  </si>
  <si>
    <t>Ing. Arnoldo Alfredo Pérez Pérez</t>
  </si>
  <si>
    <t>Departamento de Petén y Alta Verapaz</t>
  </si>
  <si>
    <t>del 16 de  mayo al 18 de mayo  de 2021</t>
  </si>
  <si>
    <t>Departamento de Izabal</t>
  </si>
  <si>
    <t>del 17 de  mayo  al 19 de mayo  de 2021</t>
  </si>
  <si>
    <t>del 17 de  mayo al 19 de mayo  de 2021</t>
  </si>
  <si>
    <t xml:space="preserve">Departamento de Jutiapa </t>
  </si>
  <si>
    <t>del 18 de mayo al 20 de mayo  de 2021</t>
  </si>
  <si>
    <t>del 18 de  mayo  al 20 de mayo  de 2021</t>
  </si>
  <si>
    <t>del 18 de  mayo al 20 de mayo  de 2021</t>
  </si>
  <si>
    <t xml:space="preserve">Municipio de Ayuntla, Departamento San Marcos </t>
  </si>
  <si>
    <t>del 19 de mayo al 20 de mayo 2021</t>
  </si>
  <si>
    <t xml:space="preserve">Departamento de Chiquimula </t>
  </si>
  <si>
    <t>del 24 de  mayo al 25 de mayo  de 2021</t>
  </si>
  <si>
    <t>del 25 de  mayo al 27 de mayo  de 2021</t>
  </si>
  <si>
    <t>del 25 de mayo al 27 de mayo 2021</t>
  </si>
  <si>
    <t>Viajar a los departamentos de Petén y Alta Verapaz, del 16 al 18 de mayo del presente año y llevar a cabo la supervisión de las instalaciones y trabajo desempeñado por los encargados de los campamentos “El Tigre”, Bella Guatemala ubicado en el departamento del Petén y Playitas, ubicado en el departamento de Alta Verapaz.</t>
  </si>
  <si>
    <t>Viajó a los departamentos de Petén y Alta Verapaz, del 16 al 18 de mayo del presente año y llevó a cabo la supervisión de las instalaciones y trabajo desempeñado por los encargados de los campamentos “El Tigre”, Bella Guatemala ubicado en el departamento del Petén y Playitas, ubicado en el departamento de Alta Verapaz.</t>
  </si>
  <si>
    <t>Apoyo en el traslado y entrega de repuestos para vehículo de la brigada móvil de mantenimiento de la brecha fronteriza Guatemala - Honduras; reparación del mismo y apoyo en el traslado de personal y equipo de dicha brigada móvil de la aldea Negro Norte, municipio de morales, Izabal al campamento “Atulapa” en el municipio de Esquipulas, Chiquimula.</t>
  </si>
  <si>
    <t>Apoyó en el traslado y entrega de repuestos para vehículo de la brigada móvil de mantenimiento de la brecha fronteriza Guatemala - Honduras; reparación del mismo y apoyó en el traslado de personal y equipo de dicha brigada móvil de la aldea Negro Norte, municipio de morales, Izabal al campamento “Atulapa” en el municipio de Esquipulas, Chiquimula.</t>
  </si>
  <si>
    <t>Viajar a los departamentos de Izabal y Chiquimula, del 17 al 19 de mayo del presente año y realizar el  traslado y entrega de repuestos para vehículo de la brigada móvil de mantenimiento de la brecha fronteriza  Guatemala - Honduras; asimismo debe brindar apoyo en el traslado de personal y equipo de dicha brigada, desde la aldea Negro Norte, municipio de Morales, Izabal hacia el campamento “Atulapa” en el municipio de Esquipulas, Chiquimula.</t>
  </si>
  <si>
    <t>Viajó a los departamentos de Izabal y Chiquimula, del 17 al 19 de mayo del presente año y realizó el  traslado y entregó los repuestos para vehículo de la brigada móvil de mantenimiento de la brecha fronteriza  Guatemala - Honduras; asimismo debe brindó apoyo en el traslado de personal y equipo de dicha brigada, desde la aldea Negro Norte, municipio de Morales, Izabal hacia el campamento “Atulapa” en el municipio de Esquipulas, Chiquimula.</t>
  </si>
  <si>
    <t>Viajar al departamento de Jutiapa, del 18 al 20 de mayo del presente año y llevar a cabo la inspección a un tramo de los ríos Ostúa y Cusmapa;  asimismo participar en una reunión interinstitucional con instituciones públicas nacionales con competencias en la zona.</t>
  </si>
  <si>
    <t>Viajó al departamento de Jutiapa, del 18 al 20 de mayo del presente año y llevó a cabo la inspección a un tramo de los ríos Ostúa y Cusmapa;  asimismo participó en una reunión interinstitucional con instituciones públicas nacionales con competencias en la zona.</t>
  </si>
  <si>
    <t xml:space="preserve">Apoyo al traslado del Arquitecto Edgar Alexander Morataya Córdova, con contrato por servicios profesionales número 43-029-2021, bajo el renglón 029, de este ministerio, quien realizará solicitud de la licencia de construcción para la apertura del portón, que dará ingreso de forma independiente al módulo tres, el cual tiene la finalidad de ser usado como delegación Regional del Ministerio de Relaciones Exteriores, ante la Municipalidad de Ayutla, San Marcos y traslado de materiales e insumos para el Campamento Tecún Umán, San Marcos.  </t>
  </si>
  <si>
    <t xml:space="preserve">Apoyo al traslado del Arquitecto Edgar Alexander Morataya Córdova, con contrato por servicios profesionales número 43-029-2021, bajo el renglón 029, de este ministerio, quien realizó solicitud de la licencia de construcción para la apertura del portón, que dará ingreso de forma independiente al módulo tres, el cual tiene la finalidad de ser usado como delegación Regional del Ministerio de Relaciones Exteriores, ante la Municipalidad de Ayutla, San Marcos y traslado de materiales e insumos para el Campamento Tecún Umán, San Marcos.  </t>
  </si>
  <si>
    <t>Viajar al departamento de Chiquimula, del 24 al 25 de mayo del presente año, para verificar el estado del medidor de energía eléctrica del Campamento Atulapa, ubicado en dicho departamento; asimismo verificar la redacción de acta Administrativa del hecho.</t>
  </si>
  <si>
    <t>Viajó al departamento de Chiquimula, del 24 al 25 de mayo del presente año, verificó el estado del medidor de energía eléctrica del Campamento Atulapa, ubicado en dicho departamento; asimismo verificó la redacción de acta Administrativa del hecho.</t>
  </si>
  <si>
    <t>Viajar al departamento de Chiquimula, del 24 al 25 de mayo del presente año, para verificar el estado del medidor de energía eléctrica del Campamento Atulapa, ubicado en dicho departamento; asimismo verifique la redacción de acta Administrativa del hecho.</t>
  </si>
  <si>
    <t>Viajó al departamento de Chiquimula, del 24 al 25 de mayo del presente año, y verifico el estado del medidor de energía eléctrica del Campamento Atulapa, ubicado en dicho departamento; asimismo verifique la redacción de acta Administrativa del hecho.</t>
  </si>
  <si>
    <t xml:space="preserve">Realizar reparación y traslado de vehículo de la brigada móvil de mantenimiento de la brecha fronteriza Guatemala y Honduras a las Oficinas Centrales de esta Dirección General. </t>
  </si>
  <si>
    <t xml:space="preserve">Realizó reparación y trasladó  vehículo de la brigada móvil de mantenimiento de la brecha fronteriza Guatemala y Honduras a las Oficinas Centrales de esta Dirección General. </t>
  </si>
  <si>
    <t xml:space="preserve">Apoyo en la reparación y traslado de vehículo de la brigada móvil de mantenimiento de la brecha fronteriza Guatemala y Honduras a las Oficinas Centrales de esta Dirección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</si>
</sst>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 numFmtId="171" formatCode="#,##0.00;[Red]#,##0.00"/>
    <numFmt numFmtId="172" formatCode="dd\-mmm\-yyyy"/>
  </numFmts>
  <fonts count="57"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10"/>
      <name val="Cambria"/>
      <family val="1"/>
      <scheme val="major"/>
    </font>
    <font>
      <sz val="10.5"/>
      <name val="Arial"/>
      <family val="2"/>
    </font>
    <font>
      <sz val="9.5"/>
      <color theme="0"/>
      <name val="Arial"/>
      <family val="2"/>
    </font>
    <font>
      <sz val="9"/>
      <name val="Arial"/>
      <family val="2"/>
    </font>
    <font>
      <sz val="10"/>
      <color theme="0"/>
      <name val="Arial"/>
      <family val="2"/>
    </font>
    <font>
      <b/>
      <sz val="10"/>
      <color theme="0"/>
      <name val="Arial"/>
      <family val="2"/>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68">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14" fontId="43" fillId="28" borderId="3" xfId="0" applyNumberFormat="1"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3" xfId="0" applyNumberFormat="1" applyFont="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170" fontId="2" fillId="0" borderId="3" xfId="0" applyNumberFormat="1" applyFont="1" applyFill="1" applyBorder="1" applyAlignment="1" applyProtection="1">
      <alignment horizontal="left" vertical="center"/>
    </xf>
    <xf numFmtId="0" fontId="2" fillId="0"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170" fontId="2"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170" fontId="2" fillId="0" borderId="3" xfId="0" applyNumberFormat="1" applyFont="1" applyFill="1" applyBorder="1" applyAlignment="1" applyProtection="1">
      <alignment horizontal="center" vertical="center" wrapText="1"/>
    </xf>
    <xf numFmtId="49" fontId="44" fillId="0" borderId="3"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170" fontId="43" fillId="28" borderId="18" xfId="0" applyNumberFormat="1" applyFont="1" applyFill="1" applyBorder="1" applyAlignment="1" applyProtection="1">
      <alignment horizontal="center" vertical="center" wrapText="1"/>
      <protection locked="0"/>
    </xf>
    <xf numFmtId="3" fontId="43" fillId="28" borderId="18" xfId="0" applyNumberFormat="1" applyFont="1" applyFill="1" applyBorder="1" applyAlignment="1" applyProtection="1">
      <alignment horizontal="center" vertical="center" wrapText="1"/>
      <protection locked="0"/>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3" fontId="49"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vertical="center" wrapText="1"/>
    </xf>
    <xf numFmtId="49" fontId="0" fillId="0" borderId="50" xfId="0" applyNumberFormat="1" applyFont="1" applyFill="1" applyBorder="1" applyAlignment="1" applyProtection="1">
      <alignment horizontal="justify" vertical="center" wrapText="1"/>
      <protection locked="0"/>
    </xf>
    <xf numFmtId="4" fontId="50" fillId="0" borderId="35"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4" fontId="2" fillId="28" borderId="11" xfId="0" applyNumberFormat="1" applyFont="1" applyFill="1" applyBorder="1" applyAlignment="1">
      <alignment horizontal="center" vertical="center" wrapText="1"/>
    </xf>
    <xf numFmtId="49" fontId="2" fillId="28" borderId="11" xfId="0" applyNumberFormat="1" applyFont="1" applyFill="1" applyBorder="1" applyAlignment="1">
      <alignment horizontal="center" vertical="center" wrapText="1"/>
    </xf>
    <xf numFmtId="0" fontId="2" fillId="28" borderId="11"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 fillId="28" borderId="11" xfId="0" applyNumberFormat="1" applyFont="1" applyFill="1" applyBorder="1" applyAlignment="1">
      <alignment vertical="center" wrapText="1"/>
    </xf>
    <xf numFmtId="0" fontId="2" fillId="28" borderId="11" xfId="0" applyNumberFormat="1" applyFont="1" applyFill="1" applyBorder="1" applyAlignment="1">
      <alignment horizontal="justify" vertical="center" wrapText="1"/>
    </xf>
    <xf numFmtId="4" fontId="45" fillId="28" borderId="11"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left" vertical="center"/>
    </xf>
    <xf numFmtId="3" fontId="2" fillId="0" borderId="50" xfId="0" applyNumberFormat="1" applyFont="1" applyFill="1" applyBorder="1" applyAlignment="1" applyProtection="1">
      <alignment horizontal="center" vertical="center" wrapText="1"/>
    </xf>
    <xf numFmtId="170" fontId="4" fillId="0" borderId="8" xfId="0" applyNumberFormat="1" applyFont="1" applyFill="1" applyBorder="1" applyAlignment="1" applyProtection="1">
      <alignment horizontal="left" vertical="center"/>
    </xf>
    <xf numFmtId="49" fontId="44" fillId="0" borderId="11" xfId="0" applyNumberFormat="1" applyFont="1" applyFill="1" applyBorder="1" applyAlignment="1">
      <alignment horizontal="center" vertical="center" wrapText="1"/>
    </xf>
    <xf numFmtId="2" fontId="44" fillId="0" borderId="11" xfId="0" applyNumberFormat="1" applyFont="1" applyFill="1" applyBorder="1" applyAlignment="1">
      <alignment horizontal="justify" vertical="center" wrapText="1"/>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2" fontId="44" fillId="0" borderId="50" xfId="0" applyNumberFormat="1" applyFont="1" applyFill="1" applyBorder="1" applyAlignment="1">
      <alignment vertical="center" wrapText="1"/>
    </xf>
    <xf numFmtId="2" fontId="44" fillId="0" borderId="50" xfId="0" applyNumberFormat="1" applyFont="1" applyFill="1" applyBorder="1" applyAlignment="1">
      <alignment horizontal="justify" vertical="center" wrapText="1"/>
    </xf>
    <xf numFmtId="0" fontId="2" fillId="0" borderId="1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xf>
    <xf numFmtId="0" fontId="0" fillId="0" borderId="3" xfId="0" applyNumberFormat="1" applyFont="1" applyFill="1" applyBorder="1" applyAlignment="1" applyProtection="1">
      <alignment horizontal="justify" vertical="center" wrapText="1"/>
    </xf>
    <xf numFmtId="49"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justify" vertical="center" wrapText="1"/>
    </xf>
    <xf numFmtId="4" fontId="42" fillId="0" borderId="3" xfId="0" applyNumberFormat="1" applyFont="1" applyFill="1" applyBorder="1" applyAlignment="1" applyProtection="1">
      <alignment horizontal="right" vertical="center" wrapText="1"/>
      <protection locked="0"/>
    </xf>
    <xf numFmtId="49" fontId="11" fillId="0" borderId="18"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center" vertical="center" wrapText="1"/>
      <protection locked="0"/>
    </xf>
    <xf numFmtId="49" fontId="2" fillId="0" borderId="3" xfId="53" applyNumberFormat="1" applyFont="1" applyBorder="1" applyAlignment="1">
      <alignment horizontal="center" vertical="center" wrapText="1"/>
    </xf>
    <xf numFmtId="2" fontId="2" fillId="0" borderId="3" xfId="53" applyNumberFormat="1" applyFont="1" applyBorder="1" applyAlignment="1">
      <alignment horizontal="justify" vertical="center" wrapText="1"/>
    </xf>
    <xf numFmtId="2" fontId="2" fillId="0" borderId="8" xfId="53" applyNumberFormat="1" applyFont="1" applyBorder="1" applyAlignment="1">
      <alignment horizontal="justify" vertical="center" wrapText="1"/>
    </xf>
    <xf numFmtId="0" fontId="0" fillId="0" borderId="3" xfId="0" applyNumberFormat="1" applyBorder="1" applyAlignment="1">
      <alignment horizontal="center" vertical="center" wrapText="1"/>
    </xf>
    <xf numFmtId="4" fontId="11" fillId="0" borderId="3" xfId="0" applyNumberFormat="1" applyFont="1" applyBorder="1" applyAlignment="1">
      <alignment horizontal="right" vertical="center" wrapText="1"/>
    </xf>
    <xf numFmtId="4" fontId="51" fillId="0" borderId="3" xfId="0" applyNumberFormat="1" applyFont="1" applyBorder="1" applyAlignment="1">
      <alignment horizontal="right" vertical="center" wrapText="1"/>
    </xf>
    <xf numFmtId="171" fontId="52" fillId="0" borderId="3" xfId="0" applyNumberFormat="1" applyFont="1" applyBorder="1" applyAlignment="1">
      <alignment horizontal="right" vertical="center" wrapText="1"/>
    </xf>
    <xf numFmtId="170" fontId="2" fillId="0" borderId="35" xfId="0" applyNumberFormat="1" applyFont="1" applyFill="1" applyBorder="1" applyAlignment="1" applyProtection="1">
      <alignment horizontal="center" vertical="center" wrapText="1"/>
    </xf>
    <xf numFmtId="170" fontId="11" fillId="0" borderId="3" xfId="0" applyNumberFormat="1" applyFont="1" applyFill="1" applyBorder="1" applyAlignment="1" applyProtection="1">
      <alignment horizontal="center" vertical="center" wrapText="1"/>
    </xf>
    <xf numFmtId="3" fontId="11" fillId="0" borderId="18" xfId="0" applyNumberFormat="1" applyFont="1" applyFill="1" applyBorder="1" applyAlignment="1" applyProtection="1">
      <alignment horizontal="center" vertical="center" wrapText="1"/>
    </xf>
    <xf numFmtId="171" fontId="48" fillId="0" borderId="3" xfId="0" applyNumberFormat="1" applyFont="1" applyBorder="1" applyAlignment="1">
      <alignment horizontal="right" vertical="center" wrapText="1"/>
    </xf>
    <xf numFmtId="0" fontId="45" fillId="28" borderId="11" xfId="0" applyFont="1" applyFill="1" applyBorder="1" applyAlignment="1">
      <alignment horizontal="center" vertical="center" wrapText="1"/>
    </xf>
    <xf numFmtId="0" fontId="45" fillId="28" borderId="11" xfId="0" applyFont="1" applyFill="1" applyBorder="1" applyAlignment="1">
      <alignment horizontal="left" vertical="center" wrapText="1"/>
    </xf>
    <xf numFmtId="49" fontId="2" fillId="29" borderId="3" xfId="0" applyNumberFormat="1" applyFont="1" applyFill="1" applyBorder="1" applyAlignment="1" applyProtection="1">
      <alignment horizontal="center" vertical="center" wrapText="1"/>
      <protection locked="0"/>
    </xf>
    <xf numFmtId="0" fontId="2" fillId="0" borderId="3" xfId="53" applyFont="1" applyBorder="1" applyAlignment="1">
      <alignment horizontal="center" vertical="center" wrapText="1"/>
    </xf>
    <xf numFmtId="0" fontId="2" fillId="0" borderId="3" xfId="53" applyNumberFormat="1" applyFont="1" applyBorder="1" applyAlignment="1">
      <alignment horizontal="center" vertical="center" wrapText="1"/>
    </xf>
    <xf numFmtId="0" fontId="2" fillId="0" borderId="3" xfId="53"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vertical="center" wrapText="1"/>
    </xf>
    <xf numFmtId="49" fontId="51" fillId="0" borderId="3" xfId="0" applyNumberFormat="1" applyFont="1" applyFill="1" applyBorder="1" applyAlignment="1" applyProtection="1">
      <alignment horizontal="left" vertical="center" wrapText="1"/>
    </xf>
    <xf numFmtId="49" fontId="51" fillId="0" borderId="3" xfId="0" applyNumberFormat="1" applyFont="1" applyFill="1" applyBorder="1" applyAlignment="1" applyProtection="1">
      <alignment horizontal="center" vertical="center" wrapText="1"/>
    </xf>
    <xf numFmtId="172" fontId="2" fillId="0" borderId="35" xfId="53" applyNumberFormat="1" applyFont="1" applyFill="1" applyBorder="1" applyAlignment="1">
      <alignment horizontal="center" vertical="center" wrapText="1"/>
    </xf>
    <xf numFmtId="0" fontId="53" fillId="28" borderId="11" xfId="0" applyFont="1" applyFill="1" applyBorder="1" applyAlignment="1">
      <alignment horizontal="left" vertical="center" wrapText="1"/>
    </xf>
    <xf numFmtId="0" fontId="53" fillId="28" borderId="11" xfId="0" applyFont="1" applyFill="1" applyBorder="1" applyAlignment="1">
      <alignment horizontal="center" vertical="center" wrapText="1"/>
    </xf>
    <xf numFmtId="14" fontId="48" fillId="0" borderId="35" xfId="0" applyNumberFormat="1" applyFont="1" applyBorder="1" applyAlignment="1">
      <alignment horizontal="center" vertical="center" wrapText="1"/>
    </xf>
    <xf numFmtId="49" fontId="2" fillId="0" borderId="18" xfId="0" applyNumberFormat="1" applyFont="1" applyFill="1" applyBorder="1" applyAlignment="1" applyProtection="1">
      <alignment horizontal="left" vertical="center" wrapText="1"/>
    </xf>
    <xf numFmtId="49" fontId="2" fillId="0" borderId="18" xfId="0" applyNumberFormat="1" applyFont="1" applyFill="1" applyBorder="1" applyAlignment="1" applyProtection="1">
      <alignment horizontal="center" vertical="center" wrapText="1"/>
    </xf>
    <xf numFmtId="4" fontId="11" fillId="0" borderId="35" xfId="0" applyNumberFormat="1" applyFont="1" applyFill="1" applyBorder="1" applyAlignment="1" applyProtection="1">
      <alignment horizontal="center" vertical="center" wrapText="1"/>
    </xf>
    <xf numFmtId="4" fontId="11" fillId="0" borderId="50" xfId="0" applyNumberFormat="1" applyFont="1" applyFill="1" applyBorder="1" applyAlignment="1" applyProtection="1">
      <alignment horizontal="center" vertical="center" wrapText="1"/>
    </xf>
    <xf numFmtId="170" fontId="54" fillId="0" borderId="3" xfId="0" applyNumberFormat="1" applyFont="1" applyFill="1" applyBorder="1" applyAlignment="1" applyProtection="1">
      <alignment horizontal="left" vertical="center" wrapText="1"/>
    </xf>
    <xf numFmtId="164" fontId="0" fillId="0" borderId="51" xfId="0" applyNumberFormat="1" applyFont="1" applyFill="1" applyBorder="1" applyAlignment="1" applyProtection="1">
      <alignment horizontal="center" vertical="center" wrapText="1"/>
    </xf>
    <xf numFmtId="164" fontId="55" fillId="0" borderId="51" xfId="0" applyNumberFormat="1" applyFont="1" applyFill="1" applyBorder="1" applyAlignment="1" applyProtection="1">
      <alignment horizontal="center" vertical="center" wrapText="1"/>
    </xf>
    <xf numFmtId="164" fontId="56" fillId="28" borderId="5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protection locked="0"/>
    </xf>
    <xf numFmtId="170" fontId="2" fillId="0" borderId="3" xfId="0" applyNumberFormat="1" applyFont="1" applyFill="1" applyBorder="1" applyAlignment="1" applyProtection="1">
      <alignment horizontal="center" vertical="center" wrapText="1"/>
      <protection locked="0"/>
    </xf>
    <xf numFmtId="49" fontId="42" fillId="0" borderId="3" xfId="0" applyNumberFormat="1" applyFont="1" applyFill="1" applyBorder="1" applyAlignment="1" applyProtection="1">
      <alignment horizontal="center" vertical="center" wrapText="1"/>
    </xf>
    <xf numFmtId="14"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170" fontId="4" fillId="0" borderId="3" xfId="0" applyNumberFormat="1" applyFont="1" applyFill="1" applyBorder="1" applyAlignment="1" applyProtection="1">
      <alignment horizontal="left" vertical="center"/>
    </xf>
    <xf numFmtId="3" fontId="42" fillId="0" borderId="20"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wrapText="1"/>
    </xf>
    <xf numFmtId="14" fontId="42"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justify" vertical="center" wrapText="1"/>
    </xf>
    <xf numFmtId="49" fontId="42" fillId="0" borderId="20" xfId="0" applyNumberFormat="1" applyFont="1" applyFill="1" applyBorder="1" applyAlignment="1">
      <alignment horizontal="justify" vertical="center" wrapText="1"/>
    </xf>
    <xf numFmtId="14" fontId="42" fillId="0" borderId="20" xfId="0" applyNumberFormat="1" applyFont="1" applyFill="1" applyBorder="1" applyAlignment="1">
      <alignment horizontal="justify" vertical="center" wrapText="1"/>
    </xf>
    <xf numFmtId="14" fontId="2" fillId="0" borderId="35" xfId="0" applyNumberFormat="1" applyFont="1" applyFill="1" applyBorder="1" applyAlignment="1">
      <alignment horizontal="left" vertical="center" wrapText="1"/>
    </xf>
    <xf numFmtId="49" fontId="2" fillId="0" borderId="11" xfId="0" applyNumberFormat="1" applyFont="1" applyFill="1" applyBorder="1" applyAlignment="1" applyProtection="1">
      <alignment horizontal="center" vertical="center" wrapText="1"/>
    </xf>
    <xf numFmtId="49"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49" fontId="2" fillId="0" borderId="3" xfId="53" applyNumberFormat="1" applyFont="1" applyBorder="1" applyAlignment="1">
      <alignment horizontal="center" vertical="center"/>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93">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a22432" displayName="Tabla22432" ref="B5:K256" totalsRowShown="0" headerRowDxfId="92" dataDxfId="90" headerRowBorderDxfId="91" tableBorderDxfId="89" totalsRowBorderDxfId="88">
  <tableColumns count="10">
    <tableColumn id="1" name="Fecha de formulario de anticipo " dataDxfId="87" totalsRowDxfId="86"/>
    <tableColumn id="3" name="No. Formulario" dataDxfId="85"/>
    <tableColumn id="4" name="Nombre y Apellidos del Funcionario o particular autorizado" dataDxfId="84" totalsRowDxfId="83"/>
    <tableColumn id="5" name="Cargo del Funcionario o Empleado" dataDxfId="82" totalsRowDxfId="81"/>
    <tableColumn id="7" name="Autoridad que Autoriza" dataDxfId="80" totalsRowDxfId="79"/>
    <tableColumn id="8" name="Lugar de Comisión" dataDxfId="78" totalsRowDxfId="77"/>
    <tableColumn id="9" name="Días de Comisión" dataDxfId="76" totalsRowDxfId="75"/>
    <tableColumn id="10" name="Objetivo  y justificación de la Comisión" dataDxfId="74" totalsRowDxfId="73"/>
    <tableColumn id="32" name="Beneficios " dataDxfId="72" totalsRowDxfId="71"/>
    <tableColumn id="12" name="Total en  Q" dataDxfId="70"/>
  </tableColumns>
  <tableStyleInfo name="TableStyleLight9" showFirstColumn="0" showLastColumn="0" showRowStripes="1" showColumnStripes="0"/>
</table>
</file>

<file path=xl/tables/table2.xml><?xml version="1.0" encoding="utf-8"?>
<table xmlns="http://schemas.openxmlformats.org/spreadsheetml/2006/main" id="2" name="Tabla2243" displayName="Tabla2243" ref="B5:K316" totalsRowShown="0" headerRowDxfId="69" dataDxfId="67" headerRowBorderDxfId="68" tableBorderDxfId="66" totalsRowBorderDxfId="65">
  <tableColumns count="10">
    <tableColumn id="1" name="Fecha de formulario de anticipo " dataDxfId="64" totalsRowDxfId="63"/>
    <tableColumn id="3" name="No. Formulario" dataDxfId="62"/>
    <tableColumn id="4" name="Nombre y Apellidos del Funcionario o particular autorizado" dataDxfId="61" totalsRowDxfId="60"/>
    <tableColumn id="5" name="Cargo del Funcionario o Empleado" dataDxfId="59" totalsRowDxfId="58"/>
    <tableColumn id="7" name="Autoridad que Autoriza" dataDxfId="57" totalsRowDxfId="56"/>
    <tableColumn id="8" name="Lugar de Comisión" dataDxfId="55" totalsRowDxfId="54"/>
    <tableColumn id="9" name="Días de Comisión" dataDxfId="53" totalsRowDxfId="52"/>
    <tableColumn id="10" name="Objetivo  y justificación de la Comisión" dataDxfId="51" totalsRowDxfId="50"/>
    <tableColumn id="32" name="Beneficios " dataDxfId="49" totalsRowDxfId="48"/>
    <tableColumn id="12" name="Total en  Q" dataDxfId="47"/>
  </tableColumns>
  <tableStyleInfo name="TableStyleLight9" showFirstColumn="0" showLastColumn="0" showRowStripes="1" showColumnStripes="0"/>
</table>
</file>

<file path=xl/tables/table3.xml><?xml version="1.0" encoding="utf-8"?>
<table xmlns="http://schemas.openxmlformats.org/spreadsheetml/2006/main" id="3" name="Tabla22434" displayName="Tabla22434" ref="B5:K233" totalsRowShown="0" headerRowDxfId="46" dataDxfId="44" headerRowBorderDxfId="45" tableBorderDxfId="43" totalsRowBorderDxfId="42">
  <tableColumns count="10">
    <tableColumn id="1" name="Fecha de formulario de anticipo " dataDxfId="41" totalsRowDxfId="40"/>
    <tableColumn id="3" name="No. Formulario" dataDxfId="39"/>
    <tableColumn id="4" name="Nombre y Apellidos del Funcionario o particular autorizado" dataDxfId="38" totalsRowDxfId="37"/>
    <tableColumn id="5" name="Cargo del Funcionario o Empleado" dataDxfId="36" totalsRowDxfId="35"/>
    <tableColumn id="7" name="Autoridad que Autoriza" dataDxfId="34" totalsRowDxfId="33"/>
    <tableColumn id="8" name="Lugar de Comisión" dataDxfId="32" totalsRowDxfId="31"/>
    <tableColumn id="9" name="Días de Comisión" dataDxfId="30" totalsRowDxfId="29"/>
    <tableColumn id="10" name="Objetivo  y justificación de la Comisión" dataDxfId="28" totalsRowDxfId="27"/>
    <tableColumn id="32" name="Beneficios " dataDxfId="26" totalsRowDxfId="25"/>
    <tableColumn id="12" name="Total en  Q" dataDxfId="24"/>
  </tableColumns>
  <tableStyleInfo name="TableStyleLight9" showFirstColumn="0" showLastColumn="0" showRowStripes="1" showColumnStripes="0"/>
</table>
</file>

<file path=xl/tables/table4.xml><?xml version="1.0" encoding="utf-8"?>
<table xmlns="http://schemas.openxmlformats.org/spreadsheetml/2006/main" id="4" name="Tabla22" displayName="Tabla22" ref="B5:L273" totalsRowShown="0" headerRowDxfId="23" dataDxfId="21" headerRowBorderDxfId="22" tableBorderDxfId="20" totalsRowBorderDxfId="19">
  <tableColumns count="11">
    <tableColumn id="1" name="Fecha de formulario de anticipo " dataDxfId="18" totalsRowDxfId="17"/>
    <tableColumn id="3" name="No. Formulario" dataDxfId="16"/>
    <tableColumn id="4" name="Nombre y Apellidos del Funcionario o particular autorizado" dataDxfId="15" totalsRowDxfId="14"/>
    <tableColumn id="5" name="Cargo del Funcionario o Empleado" dataDxfId="13" totalsRowDxfId="12"/>
    <tableColumn id="7" name="Autoridad que Autoriza" dataDxfId="11" totalsRowDxfId="10"/>
    <tableColumn id="8" name="Lugar de Comisión" dataDxfId="9" totalsRowDxfId="8"/>
    <tableColumn id="9" name="Días de Comisión" dataDxfId="7" totalsRowDxfId="6"/>
    <tableColumn id="10" name="Objetivo  y justificación de la Comisión" dataDxfId="5" totalsRowDxfId="4"/>
    <tableColumn id="32" name="Beneficios " dataDxfId="3" totalsRowDxfId="2"/>
    <tableColumn id="12" name="Total en  Q" dataDxfId="1"/>
    <tableColumn id="2" name="Columna1"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51" t="s">
        <v>14</v>
      </c>
      <c r="B1" s="351"/>
      <c r="C1" s="351"/>
      <c r="D1" s="351"/>
      <c r="E1" s="351"/>
      <c r="F1" s="351"/>
      <c r="G1" s="351"/>
      <c r="H1" s="351"/>
      <c r="I1" s="351"/>
      <c r="J1" s="351"/>
      <c r="K1" s="351"/>
      <c r="L1" s="351"/>
    </row>
    <row r="2" spans="1:14" ht="19.5" customHeight="1" x14ac:dyDescent="0.2">
      <c r="A2" s="351" t="s">
        <v>26</v>
      </c>
      <c r="B2" s="351"/>
      <c r="C2" s="351"/>
      <c r="D2" s="351"/>
      <c r="E2" s="351"/>
      <c r="F2" s="351"/>
      <c r="G2" s="351"/>
      <c r="H2" s="351"/>
      <c r="I2" s="351"/>
      <c r="J2" s="351"/>
      <c r="K2" s="351"/>
      <c r="L2" s="351"/>
    </row>
    <row r="3" spans="1:14" ht="26.25" customHeight="1" x14ac:dyDescent="0.2">
      <c r="A3" s="351" t="s">
        <v>234</v>
      </c>
      <c r="B3" s="351"/>
      <c r="C3" s="351"/>
      <c r="D3" s="351"/>
      <c r="E3" s="351"/>
      <c r="F3" s="351"/>
      <c r="G3" s="351"/>
      <c r="H3" s="351"/>
      <c r="I3" s="351"/>
      <c r="J3" s="351"/>
      <c r="K3" s="351"/>
      <c r="L3" s="351"/>
    </row>
    <row r="4" spans="1:14" ht="26.25" customHeight="1" x14ac:dyDescent="0.2">
      <c r="A4" s="351" t="s">
        <v>235</v>
      </c>
      <c r="B4" s="351"/>
      <c r="C4" s="351"/>
      <c r="D4" s="351"/>
      <c r="E4" s="351"/>
      <c r="F4" s="351"/>
      <c r="G4" s="351"/>
      <c r="H4" s="351"/>
      <c r="I4" s="351"/>
      <c r="J4" s="351"/>
      <c r="K4" s="351"/>
      <c r="L4" s="351"/>
    </row>
    <row r="5" spans="1:14" ht="13.5" thickBot="1" x14ac:dyDescent="0.25">
      <c r="A5" s="11"/>
      <c r="B5" s="12"/>
      <c r="C5" s="12"/>
      <c r="D5" s="12"/>
      <c r="E5" s="12"/>
      <c r="F5" s="12"/>
      <c r="G5" s="352"/>
      <c r="H5" s="352"/>
      <c r="I5" s="352"/>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51.75"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89.2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89.2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89.2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53" t="s">
        <v>14</v>
      </c>
      <c r="B1" s="354"/>
      <c r="C1" s="354"/>
      <c r="D1" s="354"/>
      <c r="E1" s="354"/>
      <c r="F1" s="354"/>
      <c r="G1" s="354"/>
      <c r="H1" s="354"/>
      <c r="I1" s="354"/>
      <c r="J1" s="354"/>
      <c r="K1" s="354"/>
      <c r="L1" s="355"/>
    </row>
    <row r="2" spans="1:12" x14ac:dyDescent="0.2">
      <c r="A2" s="356" t="s">
        <v>26</v>
      </c>
      <c r="B2" s="357"/>
      <c r="C2" s="357"/>
      <c r="D2" s="357"/>
      <c r="E2" s="357"/>
      <c r="F2" s="357"/>
      <c r="G2" s="357"/>
      <c r="H2" s="357"/>
      <c r="I2" s="357"/>
      <c r="J2" s="357"/>
      <c r="K2" s="357"/>
      <c r="L2" s="358"/>
    </row>
    <row r="3" spans="1:12" x14ac:dyDescent="0.2">
      <c r="A3" s="356" t="s">
        <v>234</v>
      </c>
      <c r="B3" s="357"/>
      <c r="C3" s="357"/>
      <c r="D3" s="357"/>
      <c r="E3" s="357"/>
      <c r="F3" s="357"/>
      <c r="G3" s="357"/>
      <c r="H3" s="357"/>
      <c r="I3" s="357"/>
      <c r="J3" s="357"/>
      <c r="K3" s="357"/>
      <c r="L3" s="358"/>
    </row>
    <row r="4" spans="1:12" x14ac:dyDescent="0.2">
      <c r="A4" s="356" t="s">
        <v>235</v>
      </c>
      <c r="B4" s="357"/>
      <c r="C4" s="357"/>
      <c r="D4" s="357"/>
      <c r="E4" s="357"/>
      <c r="F4" s="357"/>
      <c r="G4" s="357"/>
      <c r="H4" s="357"/>
      <c r="I4" s="357"/>
      <c r="J4" s="357"/>
      <c r="K4" s="357"/>
      <c r="L4" s="358"/>
    </row>
    <row r="5" spans="1:12" x14ac:dyDescent="0.2">
      <c r="A5" s="111"/>
      <c r="B5" s="112"/>
      <c r="C5" s="112"/>
      <c r="D5" s="112"/>
      <c r="E5" s="112"/>
      <c r="F5" s="112"/>
      <c r="G5" s="359"/>
      <c r="H5" s="359"/>
      <c r="I5" s="359"/>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60" t="s">
        <v>14</v>
      </c>
      <c r="B1" s="361"/>
      <c r="C1" s="361"/>
      <c r="D1" s="361"/>
      <c r="E1" s="361"/>
      <c r="F1" s="361"/>
      <c r="G1" s="361"/>
      <c r="H1" s="361"/>
      <c r="I1" s="361"/>
      <c r="J1" s="361"/>
      <c r="K1" s="361"/>
      <c r="L1" s="362"/>
    </row>
    <row r="2" spans="1:12" x14ac:dyDescent="0.25">
      <c r="A2" s="363" t="s">
        <v>26</v>
      </c>
      <c r="B2" s="364"/>
      <c r="C2" s="364"/>
      <c r="D2" s="364"/>
      <c r="E2" s="364"/>
      <c r="F2" s="364"/>
      <c r="G2" s="364"/>
      <c r="H2" s="364"/>
      <c r="I2" s="364"/>
      <c r="J2" s="364"/>
      <c r="K2" s="364"/>
      <c r="L2" s="365"/>
    </row>
    <row r="3" spans="1:12" x14ac:dyDescent="0.25">
      <c r="A3" s="363" t="s">
        <v>234</v>
      </c>
      <c r="B3" s="364"/>
      <c r="C3" s="364"/>
      <c r="D3" s="364"/>
      <c r="E3" s="364"/>
      <c r="F3" s="364"/>
      <c r="G3" s="364"/>
      <c r="H3" s="364"/>
      <c r="I3" s="364"/>
      <c r="J3" s="364"/>
      <c r="K3" s="364"/>
      <c r="L3" s="365"/>
    </row>
    <row r="4" spans="1:12" x14ac:dyDescent="0.25">
      <c r="A4" s="363" t="s">
        <v>235</v>
      </c>
      <c r="B4" s="364"/>
      <c r="C4" s="364"/>
      <c r="D4" s="364"/>
      <c r="E4" s="364"/>
      <c r="F4" s="364"/>
      <c r="G4" s="364"/>
      <c r="H4" s="364"/>
      <c r="I4" s="364"/>
      <c r="J4" s="364"/>
      <c r="K4" s="364"/>
      <c r="L4" s="365"/>
    </row>
    <row r="5" spans="1:12" x14ac:dyDescent="0.25">
      <c r="A5" s="2"/>
      <c r="B5" s="3"/>
      <c r="C5" s="3"/>
      <c r="D5" s="3"/>
      <c r="E5" s="3"/>
      <c r="F5" s="3"/>
      <c r="G5" s="366"/>
      <c r="H5" s="366"/>
      <c r="I5" s="366"/>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60" t="s">
        <v>14</v>
      </c>
      <c r="B1" s="361"/>
      <c r="C1" s="361"/>
      <c r="D1" s="361"/>
      <c r="E1" s="361"/>
      <c r="F1" s="361"/>
      <c r="G1" s="361"/>
      <c r="H1" s="361"/>
      <c r="I1" s="361"/>
      <c r="J1" s="361"/>
      <c r="K1" s="361"/>
      <c r="L1" s="362"/>
    </row>
    <row r="2" spans="1:12" x14ac:dyDescent="0.25">
      <c r="A2" s="363" t="s">
        <v>26</v>
      </c>
      <c r="B2" s="364"/>
      <c r="C2" s="364"/>
      <c r="D2" s="364"/>
      <c r="E2" s="364"/>
      <c r="F2" s="364"/>
      <c r="G2" s="364"/>
      <c r="H2" s="364"/>
      <c r="I2" s="364"/>
      <c r="J2" s="364"/>
      <c r="K2" s="364"/>
      <c r="L2" s="365"/>
    </row>
    <row r="3" spans="1:12" x14ac:dyDescent="0.25">
      <c r="A3" s="363" t="s">
        <v>234</v>
      </c>
      <c r="B3" s="364"/>
      <c r="C3" s="364"/>
      <c r="D3" s="364"/>
      <c r="E3" s="364"/>
      <c r="F3" s="364"/>
      <c r="G3" s="364"/>
      <c r="H3" s="364"/>
      <c r="I3" s="364"/>
      <c r="J3" s="364"/>
      <c r="K3" s="364"/>
      <c r="L3" s="365"/>
    </row>
    <row r="4" spans="1:12" x14ac:dyDescent="0.25">
      <c r="A4" s="363" t="s">
        <v>235</v>
      </c>
      <c r="B4" s="364"/>
      <c r="C4" s="364"/>
      <c r="D4" s="364"/>
      <c r="E4" s="364"/>
      <c r="F4" s="364"/>
      <c r="G4" s="364"/>
      <c r="H4" s="364"/>
      <c r="I4" s="364"/>
      <c r="J4" s="364"/>
      <c r="K4" s="364"/>
      <c r="L4" s="365"/>
    </row>
    <row r="5" spans="1:12" x14ac:dyDescent="0.25">
      <c r="A5" s="2"/>
      <c r="B5" s="3"/>
      <c r="C5" s="3"/>
      <c r="D5" s="3"/>
      <c r="E5" s="3"/>
      <c r="F5" s="3"/>
      <c r="G5" s="366"/>
      <c r="H5" s="366"/>
      <c r="I5" s="366"/>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6"/>
  <sheetViews>
    <sheetView view="pageBreakPreview" topLeftCell="B4" zoomScale="85" zoomScaleNormal="100" zoomScaleSheetLayoutView="85" workbookViewId="0">
      <pane ySplit="2" topLeftCell="A54" activePane="bottomLeft" state="frozen"/>
      <selection activeCell="B4" sqref="B4"/>
      <selection pane="bottomLeft" activeCell="D104" sqref="D104"/>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891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76.5" x14ac:dyDescent="0.2">
      <c r="A7" s="245"/>
      <c r="B7" s="309">
        <v>43665</v>
      </c>
      <c r="C7" s="198">
        <v>10493</v>
      </c>
      <c r="D7" s="149" t="s">
        <v>774</v>
      </c>
      <c r="E7" s="149" t="s">
        <v>775</v>
      </c>
      <c r="F7" s="149" t="s">
        <v>36</v>
      </c>
      <c r="G7" s="149" t="s">
        <v>776</v>
      </c>
      <c r="H7" s="149" t="s">
        <v>777</v>
      </c>
      <c r="I7" s="293" t="s">
        <v>778</v>
      </c>
      <c r="J7" s="294" t="s">
        <v>779</v>
      </c>
      <c r="K7" s="295">
        <v>17638</v>
      </c>
      <c r="L7" s="246"/>
    </row>
    <row r="8" spans="1:12" ht="102" x14ac:dyDescent="0.2">
      <c r="A8" s="245"/>
      <c r="B8" s="309">
        <v>43671</v>
      </c>
      <c r="C8" s="198">
        <v>10495</v>
      </c>
      <c r="D8" s="149" t="s">
        <v>743</v>
      </c>
      <c r="E8" s="149" t="s">
        <v>739</v>
      </c>
      <c r="F8" s="149" t="s">
        <v>36</v>
      </c>
      <c r="G8" s="149" t="s">
        <v>780</v>
      </c>
      <c r="H8" s="149" t="s">
        <v>781</v>
      </c>
      <c r="I8" s="293" t="s">
        <v>782</v>
      </c>
      <c r="J8" s="294" t="s">
        <v>783</v>
      </c>
      <c r="K8" s="295">
        <v>38312.85</v>
      </c>
      <c r="L8" s="246"/>
    </row>
    <row r="9" spans="1:12" ht="102" x14ac:dyDescent="0.2">
      <c r="A9" s="245"/>
      <c r="B9" s="309">
        <v>43671</v>
      </c>
      <c r="C9" s="198">
        <v>10496</v>
      </c>
      <c r="D9" s="149" t="s">
        <v>784</v>
      </c>
      <c r="E9" s="149" t="s">
        <v>751</v>
      </c>
      <c r="F9" s="149" t="s">
        <v>36</v>
      </c>
      <c r="G9" s="149" t="s">
        <v>780</v>
      </c>
      <c r="H9" s="149" t="s">
        <v>781</v>
      </c>
      <c r="I9" s="293" t="s">
        <v>782</v>
      </c>
      <c r="J9" s="294" t="s">
        <v>783</v>
      </c>
      <c r="K9" s="295">
        <v>38312.85</v>
      </c>
      <c r="L9" s="246"/>
    </row>
    <row r="10" spans="1:12" ht="38.25" x14ac:dyDescent="0.2">
      <c r="A10" s="245"/>
      <c r="B10" s="309">
        <v>43672</v>
      </c>
      <c r="C10" s="198">
        <v>10497</v>
      </c>
      <c r="D10" s="149" t="s">
        <v>785</v>
      </c>
      <c r="E10" s="149" t="s">
        <v>735</v>
      </c>
      <c r="F10" s="149" t="s">
        <v>36</v>
      </c>
      <c r="G10" s="149" t="s">
        <v>786</v>
      </c>
      <c r="H10" s="149" t="s">
        <v>787</v>
      </c>
      <c r="I10" s="293" t="s">
        <v>788</v>
      </c>
      <c r="J10" s="294" t="s">
        <v>789</v>
      </c>
      <c r="K10" s="295">
        <v>4601.1099999999997</v>
      </c>
      <c r="L10" s="246"/>
    </row>
    <row r="11" spans="1:12" ht="51" x14ac:dyDescent="0.2">
      <c r="A11" s="245"/>
      <c r="B11" s="309">
        <v>43672</v>
      </c>
      <c r="C11" s="198">
        <v>10498</v>
      </c>
      <c r="D11" s="149" t="s">
        <v>771</v>
      </c>
      <c r="E11" s="149" t="s">
        <v>735</v>
      </c>
      <c r="F11" s="149" t="s">
        <v>36</v>
      </c>
      <c r="G11" s="149" t="s">
        <v>786</v>
      </c>
      <c r="H11" s="149" t="s">
        <v>787</v>
      </c>
      <c r="I11" s="293" t="s">
        <v>788</v>
      </c>
      <c r="J11" s="294" t="s">
        <v>790</v>
      </c>
      <c r="K11" s="295">
        <v>4601.1099999999997</v>
      </c>
      <c r="L11" s="246"/>
    </row>
    <row r="12" spans="1:12" ht="63.75" x14ac:dyDescent="0.2">
      <c r="A12" s="245"/>
      <c r="B12" s="309">
        <v>43676</v>
      </c>
      <c r="C12" s="198">
        <v>10499</v>
      </c>
      <c r="D12" s="149" t="s">
        <v>731</v>
      </c>
      <c r="E12" s="149" t="s">
        <v>24</v>
      </c>
      <c r="F12" s="149" t="s">
        <v>36</v>
      </c>
      <c r="G12" s="149" t="s">
        <v>28</v>
      </c>
      <c r="H12" s="149" t="s">
        <v>791</v>
      </c>
      <c r="I12" s="293" t="s">
        <v>792</v>
      </c>
      <c r="J12" s="294" t="s">
        <v>793</v>
      </c>
      <c r="K12" s="295">
        <v>4609.18</v>
      </c>
      <c r="L12" s="246"/>
    </row>
    <row r="13" spans="1:12" ht="204" x14ac:dyDescent="0.2">
      <c r="A13" s="245"/>
      <c r="B13" s="309">
        <v>43678</v>
      </c>
      <c r="C13" s="198">
        <v>10500</v>
      </c>
      <c r="D13" s="149" t="s">
        <v>794</v>
      </c>
      <c r="E13" s="149" t="s">
        <v>739</v>
      </c>
      <c r="F13" s="149" t="s">
        <v>36</v>
      </c>
      <c r="G13" s="149" t="s">
        <v>795</v>
      </c>
      <c r="H13" s="149" t="s">
        <v>796</v>
      </c>
      <c r="I13" s="293" t="s">
        <v>797</v>
      </c>
      <c r="J13" s="294" t="s">
        <v>798</v>
      </c>
      <c r="K13" s="295">
        <v>20417.63</v>
      </c>
      <c r="L13" s="246"/>
    </row>
    <row r="14" spans="1:12" ht="204" x14ac:dyDescent="0.2">
      <c r="A14" s="245"/>
      <c r="B14" s="309">
        <v>43678</v>
      </c>
      <c r="C14" s="198">
        <v>10501</v>
      </c>
      <c r="D14" s="149" t="s">
        <v>799</v>
      </c>
      <c r="E14" s="149" t="s">
        <v>800</v>
      </c>
      <c r="F14" s="149" t="s">
        <v>36</v>
      </c>
      <c r="G14" s="149" t="s">
        <v>795</v>
      </c>
      <c r="H14" s="149" t="s">
        <v>796</v>
      </c>
      <c r="I14" s="293" t="s">
        <v>797</v>
      </c>
      <c r="J14" s="294" t="s">
        <v>798</v>
      </c>
      <c r="K14" s="295">
        <v>20417.63</v>
      </c>
      <c r="L14" s="246"/>
    </row>
    <row r="15" spans="1:12" ht="204" x14ac:dyDescent="0.2">
      <c r="A15" s="245"/>
      <c r="B15" s="309">
        <v>43678</v>
      </c>
      <c r="C15" s="198">
        <v>10502</v>
      </c>
      <c r="D15" s="149" t="s">
        <v>801</v>
      </c>
      <c r="E15" s="149" t="s">
        <v>800</v>
      </c>
      <c r="F15" s="149" t="s">
        <v>36</v>
      </c>
      <c r="G15" s="149" t="s">
        <v>795</v>
      </c>
      <c r="H15" s="149" t="s">
        <v>796</v>
      </c>
      <c r="I15" s="293" t="s">
        <v>797</v>
      </c>
      <c r="J15" s="294" t="s">
        <v>798</v>
      </c>
      <c r="K15" s="295">
        <v>20417.63</v>
      </c>
      <c r="L15" s="246"/>
    </row>
    <row r="16" spans="1:12" ht="51" x14ac:dyDescent="0.2">
      <c r="A16" s="245"/>
      <c r="B16" s="309">
        <v>43678</v>
      </c>
      <c r="C16" s="198">
        <v>10503</v>
      </c>
      <c r="D16" s="149" t="s">
        <v>750</v>
      </c>
      <c r="E16" s="149" t="s">
        <v>733</v>
      </c>
      <c r="F16" s="149" t="s">
        <v>36</v>
      </c>
      <c r="G16" s="149" t="s">
        <v>802</v>
      </c>
      <c r="H16" s="149" t="s">
        <v>803</v>
      </c>
      <c r="I16" s="293" t="s">
        <v>804</v>
      </c>
      <c r="J16" s="294" t="s">
        <v>805</v>
      </c>
      <c r="K16" s="295">
        <v>6716.48</v>
      </c>
      <c r="L16" s="246"/>
    </row>
    <row r="17" spans="1:12" ht="63.75" x14ac:dyDescent="0.2">
      <c r="A17" s="245"/>
      <c r="B17" s="309">
        <v>43678</v>
      </c>
      <c r="C17" s="198">
        <v>10504</v>
      </c>
      <c r="D17" s="149" t="s">
        <v>741</v>
      </c>
      <c r="E17" s="149" t="s">
        <v>733</v>
      </c>
      <c r="F17" s="149" t="s">
        <v>36</v>
      </c>
      <c r="G17" s="149" t="s">
        <v>780</v>
      </c>
      <c r="H17" s="149" t="s">
        <v>806</v>
      </c>
      <c r="I17" s="293" t="s">
        <v>807</v>
      </c>
      <c r="J17" s="294" t="s">
        <v>808</v>
      </c>
      <c r="K17" s="295">
        <v>16887.13</v>
      </c>
      <c r="L17" s="246"/>
    </row>
    <row r="18" spans="1:12" ht="38.25" x14ac:dyDescent="0.2">
      <c r="A18" s="245"/>
      <c r="B18" s="309">
        <v>43682</v>
      </c>
      <c r="C18" s="198">
        <v>10505</v>
      </c>
      <c r="D18" s="149" t="s">
        <v>732</v>
      </c>
      <c r="E18" s="149" t="s">
        <v>24</v>
      </c>
      <c r="F18" s="149" t="s">
        <v>36</v>
      </c>
      <c r="G18" s="149" t="s">
        <v>780</v>
      </c>
      <c r="H18" s="149" t="s">
        <v>809</v>
      </c>
      <c r="I18" s="293" t="s">
        <v>810</v>
      </c>
      <c r="J18" s="294" t="s">
        <v>811</v>
      </c>
      <c r="K18" s="295">
        <v>4598.82</v>
      </c>
      <c r="L18" s="246"/>
    </row>
    <row r="19" spans="1:12" ht="38.25" x14ac:dyDescent="0.2">
      <c r="A19" s="245"/>
      <c r="B19" s="309">
        <v>43682</v>
      </c>
      <c r="C19" s="198">
        <v>10506</v>
      </c>
      <c r="D19" s="149" t="s">
        <v>812</v>
      </c>
      <c r="E19" s="149" t="s">
        <v>752</v>
      </c>
      <c r="F19" s="149" t="s">
        <v>36</v>
      </c>
      <c r="G19" s="149" t="s">
        <v>780</v>
      </c>
      <c r="H19" s="149" t="s">
        <v>809</v>
      </c>
      <c r="I19" s="293" t="s">
        <v>810</v>
      </c>
      <c r="J19" s="294" t="s">
        <v>811</v>
      </c>
      <c r="K19" s="295">
        <v>4598.82</v>
      </c>
      <c r="L19" s="246"/>
    </row>
    <row r="20" spans="1:12" ht="63.75" x14ac:dyDescent="0.2">
      <c r="A20" s="245"/>
      <c r="B20" s="309">
        <v>43682</v>
      </c>
      <c r="C20" s="198">
        <v>10507</v>
      </c>
      <c r="D20" s="149" t="s">
        <v>813</v>
      </c>
      <c r="E20" s="149" t="s">
        <v>735</v>
      </c>
      <c r="F20" s="149" t="s">
        <v>36</v>
      </c>
      <c r="G20" s="149" t="s">
        <v>780</v>
      </c>
      <c r="H20" s="149" t="s">
        <v>809</v>
      </c>
      <c r="I20" s="293" t="s">
        <v>810</v>
      </c>
      <c r="J20" s="294" t="s">
        <v>814</v>
      </c>
      <c r="K20" s="295">
        <v>4598.82</v>
      </c>
      <c r="L20" s="246"/>
    </row>
    <row r="21" spans="1:12" ht="140.25" x14ac:dyDescent="0.2">
      <c r="A21" s="245"/>
      <c r="B21" s="309">
        <v>43685</v>
      </c>
      <c r="C21" s="198">
        <v>10508</v>
      </c>
      <c r="D21" s="149" t="s">
        <v>815</v>
      </c>
      <c r="E21" s="149" t="s">
        <v>816</v>
      </c>
      <c r="F21" s="149" t="s">
        <v>36</v>
      </c>
      <c r="G21" s="149" t="s">
        <v>817</v>
      </c>
      <c r="H21" s="149" t="s">
        <v>818</v>
      </c>
      <c r="I21" s="293" t="s">
        <v>819</v>
      </c>
      <c r="J21" s="294" t="s">
        <v>820</v>
      </c>
      <c r="K21" s="295">
        <v>3449.2</v>
      </c>
      <c r="L21" s="246"/>
    </row>
    <row r="22" spans="1:12" ht="89.25" x14ac:dyDescent="0.2">
      <c r="A22" s="245"/>
      <c r="B22" s="309">
        <v>43691</v>
      </c>
      <c r="C22" s="198">
        <v>10513</v>
      </c>
      <c r="D22" s="149" t="s">
        <v>757</v>
      </c>
      <c r="E22" s="149" t="s">
        <v>758</v>
      </c>
      <c r="F22" s="149" t="s">
        <v>36</v>
      </c>
      <c r="G22" s="149" t="s">
        <v>821</v>
      </c>
      <c r="H22" s="149" t="s">
        <v>822</v>
      </c>
      <c r="I22" s="293" t="s">
        <v>823</v>
      </c>
      <c r="J22" s="294" t="s">
        <v>824</v>
      </c>
      <c r="K22" s="295">
        <v>19950.45</v>
      </c>
      <c r="L22" s="246"/>
    </row>
    <row r="23" spans="1:12" ht="76.5" x14ac:dyDescent="0.2">
      <c r="A23" s="245"/>
      <c r="B23" s="309">
        <v>43691</v>
      </c>
      <c r="C23" s="198">
        <v>10514</v>
      </c>
      <c r="D23" s="149" t="s">
        <v>590</v>
      </c>
      <c r="E23" s="149" t="s">
        <v>825</v>
      </c>
      <c r="F23" s="149" t="s">
        <v>36</v>
      </c>
      <c r="G23" s="149" t="s">
        <v>28</v>
      </c>
      <c r="H23" s="149" t="s">
        <v>826</v>
      </c>
      <c r="I23" s="293" t="s">
        <v>827</v>
      </c>
      <c r="J23" s="294" t="s">
        <v>828</v>
      </c>
      <c r="K23" s="295">
        <v>23019.75</v>
      </c>
      <c r="L23" s="246"/>
    </row>
    <row r="24" spans="1:12" ht="140.25" x14ac:dyDescent="0.2">
      <c r="A24" s="245"/>
      <c r="B24" s="309">
        <v>43697</v>
      </c>
      <c r="C24" s="198">
        <v>10519</v>
      </c>
      <c r="D24" s="149" t="s">
        <v>829</v>
      </c>
      <c r="E24" s="149" t="s">
        <v>742</v>
      </c>
      <c r="F24" s="149" t="s">
        <v>36</v>
      </c>
      <c r="G24" s="149" t="s">
        <v>830</v>
      </c>
      <c r="H24" s="149" t="s">
        <v>831</v>
      </c>
      <c r="I24" s="293" t="s">
        <v>832</v>
      </c>
      <c r="J24" s="294" t="s">
        <v>833</v>
      </c>
      <c r="K24" s="295">
        <v>5754.41</v>
      </c>
      <c r="L24" s="246"/>
    </row>
    <row r="25" spans="1:12" ht="140.25" x14ac:dyDescent="0.2">
      <c r="A25" s="245"/>
      <c r="B25" s="309">
        <v>43697</v>
      </c>
      <c r="C25" s="198">
        <v>10520</v>
      </c>
      <c r="D25" s="149" t="s">
        <v>834</v>
      </c>
      <c r="E25" s="149" t="s">
        <v>734</v>
      </c>
      <c r="F25" s="149" t="s">
        <v>732</v>
      </c>
      <c r="G25" s="149" t="s">
        <v>830</v>
      </c>
      <c r="H25" s="149" t="s">
        <v>831</v>
      </c>
      <c r="I25" s="293" t="s">
        <v>835</v>
      </c>
      <c r="J25" s="294" t="s">
        <v>836</v>
      </c>
      <c r="K25" s="295">
        <v>11508.83</v>
      </c>
      <c r="L25" s="246"/>
    </row>
    <row r="26" spans="1:12" ht="76.5" x14ac:dyDescent="0.2">
      <c r="A26" s="245"/>
      <c r="B26" s="309">
        <v>43697</v>
      </c>
      <c r="C26" s="198">
        <v>10521</v>
      </c>
      <c r="D26" s="149" t="s">
        <v>759</v>
      </c>
      <c r="E26" s="149" t="s">
        <v>736</v>
      </c>
      <c r="F26" s="149" t="s">
        <v>36</v>
      </c>
      <c r="G26" s="149" t="s">
        <v>830</v>
      </c>
      <c r="H26" s="149" t="s">
        <v>837</v>
      </c>
      <c r="I26" s="293" t="s">
        <v>838</v>
      </c>
      <c r="J26" s="294" t="s">
        <v>839</v>
      </c>
      <c r="K26" s="295">
        <v>8056.18</v>
      </c>
      <c r="L26" s="246"/>
    </row>
    <row r="27" spans="1:12" ht="63.75" x14ac:dyDescent="0.2">
      <c r="A27" s="245"/>
      <c r="B27" s="309">
        <v>43697</v>
      </c>
      <c r="C27" s="198">
        <v>10522</v>
      </c>
      <c r="D27" s="149" t="s">
        <v>760</v>
      </c>
      <c r="E27" s="149" t="s">
        <v>747</v>
      </c>
      <c r="F27" s="149" t="s">
        <v>36</v>
      </c>
      <c r="G27" s="149" t="s">
        <v>830</v>
      </c>
      <c r="H27" s="149" t="s">
        <v>837</v>
      </c>
      <c r="I27" s="293" t="s">
        <v>838</v>
      </c>
      <c r="J27" s="294" t="s">
        <v>840</v>
      </c>
      <c r="K27" s="295">
        <v>8056.18</v>
      </c>
      <c r="L27" s="246"/>
    </row>
    <row r="28" spans="1:12" ht="63.75" x14ac:dyDescent="0.2">
      <c r="A28" s="245"/>
      <c r="B28" s="309">
        <v>43697</v>
      </c>
      <c r="C28" s="198">
        <v>10523</v>
      </c>
      <c r="D28" s="149" t="s">
        <v>841</v>
      </c>
      <c r="E28" s="149" t="s">
        <v>752</v>
      </c>
      <c r="F28" s="149" t="s">
        <v>36</v>
      </c>
      <c r="G28" s="149" t="s">
        <v>830</v>
      </c>
      <c r="H28" s="149" t="s">
        <v>831</v>
      </c>
      <c r="I28" s="293" t="s">
        <v>842</v>
      </c>
      <c r="J28" s="294" t="s">
        <v>843</v>
      </c>
      <c r="K28" s="295">
        <v>5754.41</v>
      </c>
      <c r="L28" s="246"/>
    </row>
    <row r="29" spans="1:12" ht="140.25" x14ac:dyDescent="0.2">
      <c r="A29" s="245"/>
      <c r="B29" s="309">
        <v>43698</v>
      </c>
      <c r="C29" s="198">
        <v>10525</v>
      </c>
      <c r="D29" s="149" t="s">
        <v>731</v>
      </c>
      <c r="E29" s="149" t="s">
        <v>24</v>
      </c>
      <c r="F29" s="149" t="s">
        <v>36</v>
      </c>
      <c r="G29" s="149" t="s">
        <v>844</v>
      </c>
      <c r="H29" s="149" t="s">
        <v>845</v>
      </c>
      <c r="I29" s="293" t="s">
        <v>846</v>
      </c>
      <c r="J29" s="294" t="s">
        <v>847</v>
      </c>
      <c r="K29" s="295">
        <v>16877.21</v>
      </c>
      <c r="L29" s="246"/>
    </row>
    <row r="30" spans="1:12" ht="127.5" x14ac:dyDescent="0.2">
      <c r="A30" s="245"/>
      <c r="B30" s="309">
        <v>43698</v>
      </c>
      <c r="C30" s="198">
        <v>10526</v>
      </c>
      <c r="D30" s="149" t="s">
        <v>848</v>
      </c>
      <c r="E30" s="149" t="s">
        <v>849</v>
      </c>
      <c r="F30" s="149" t="s">
        <v>36</v>
      </c>
      <c r="G30" s="149" t="s">
        <v>844</v>
      </c>
      <c r="H30" s="149" t="s">
        <v>850</v>
      </c>
      <c r="I30" s="293" t="s">
        <v>851</v>
      </c>
      <c r="J30" s="294" t="s">
        <v>852</v>
      </c>
      <c r="K30" s="295">
        <v>7671.46</v>
      </c>
      <c r="L30" s="246"/>
    </row>
    <row r="31" spans="1:12" ht="63.75" x14ac:dyDescent="0.2">
      <c r="A31" s="245"/>
      <c r="B31" s="309">
        <v>43703</v>
      </c>
      <c r="C31" s="198">
        <v>10532</v>
      </c>
      <c r="D31" s="149" t="s">
        <v>853</v>
      </c>
      <c r="E31" s="149" t="s">
        <v>854</v>
      </c>
      <c r="F31" s="149" t="s">
        <v>36</v>
      </c>
      <c r="G31" s="149" t="s">
        <v>855</v>
      </c>
      <c r="H31" s="149" t="s">
        <v>856</v>
      </c>
      <c r="I31" s="293" t="s">
        <v>857</v>
      </c>
      <c r="J31" s="294" t="s">
        <v>858</v>
      </c>
      <c r="K31" s="295">
        <v>9394.11</v>
      </c>
      <c r="L31" s="246"/>
    </row>
    <row r="32" spans="1:12" ht="63.75" x14ac:dyDescent="0.2">
      <c r="A32" s="245"/>
      <c r="B32" s="309">
        <v>43703</v>
      </c>
      <c r="C32" s="198">
        <v>10533</v>
      </c>
      <c r="D32" s="149" t="s">
        <v>859</v>
      </c>
      <c r="E32" s="149" t="s">
        <v>752</v>
      </c>
      <c r="F32" s="149" t="s">
        <v>36</v>
      </c>
      <c r="G32" s="149" t="s">
        <v>855</v>
      </c>
      <c r="H32" s="149" t="s">
        <v>856</v>
      </c>
      <c r="I32" s="293" t="s">
        <v>857</v>
      </c>
      <c r="J32" s="294" t="s">
        <v>858</v>
      </c>
      <c r="K32" s="295">
        <v>9394.11</v>
      </c>
      <c r="L32" s="246"/>
    </row>
    <row r="33" spans="1:12" ht="63.75" x14ac:dyDescent="0.2">
      <c r="A33" s="245"/>
      <c r="B33" s="309">
        <v>43703</v>
      </c>
      <c r="C33" s="198">
        <v>10534</v>
      </c>
      <c r="D33" s="149" t="s">
        <v>860</v>
      </c>
      <c r="E33" s="149" t="s">
        <v>752</v>
      </c>
      <c r="F33" s="149" t="s">
        <v>36</v>
      </c>
      <c r="G33" s="149" t="s">
        <v>855</v>
      </c>
      <c r="H33" s="149" t="s">
        <v>856</v>
      </c>
      <c r="I33" s="293" t="s">
        <v>857</v>
      </c>
      <c r="J33" s="294" t="s">
        <v>858</v>
      </c>
      <c r="K33" s="295">
        <v>9394.11</v>
      </c>
      <c r="L33" s="246"/>
    </row>
    <row r="34" spans="1:12" ht="89.25" x14ac:dyDescent="0.2">
      <c r="A34" s="245"/>
      <c r="B34" s="309">
        <v>43704</v>
      </c>
      <c r="C34" s="198">
        <v>10537</v>
      </c>
      <c r="D34" s="149" t="s">
        <v>861</v>
      </c>
      <c r="E34" s="149" t="s">
        <v>742</v>
      </c>
      <c r="F34" s="149" t="s">
        <v>732</v>
      </c>
      <c r="G34" s="149" t="s">
        <v>862</v>
      </c>
      <c r="H34" s="149" t="s">
        <v>863</v>
      </c>
      <c r="I34" s="293" t="s">
        <v>864</v>
      </c>
      <c r="J34" s="294" t="s">
        <v>865</v>
      </c>
      <c r="K34" s="295">
        <v>8051.79</v>
      </c>
      <c r="L34" s="246"/>
    </row>
    <row r="35" spans="1:12" ht="63.75" x14ac:dyDescent="0.2">
      <c r="A35" s="245"/>
      <c r="B35" s="309">
        <v>43704</v>
      </c>
      <c r="C35" s="198">
        <v>10538</v>
      </c>
      <c r="D35" s="149" t="s">
        <v>756</v>
      </c>
      <c r="E35" s="149" t="s">
        <v>735</v>
      </c>
      <c r="F35" s="149" t="s">
        <v>732</v>
      </c>
      <c r="G35" s="149" t="s">
        <v>862</v>
      </c>
      <c r="H35" s="149" t="s">
        <v>863</v>
      </c>
      <c r="I35" s="293" t="s">
        <v>866</v>
      </c>
      <c r="J35" s="294" t="s">
        <v>867</v>
      </c>
      <c r="K35" s="295">
        <v>5751.28</v>
      </c>
      <c r="L35" s="246"/>
    </row>
    <row r="36" spans="1:12" ht="63.75" x14ac:dyDescent="0.2">
      <c r="A36" s="245"/>
      <c r="B36" s="309">
        <v>43704</v>
      </c>
      <c r="C36" s="198">
        <v>10539</v>
      </c>
      <c r="D36" s="149" t="s">
        <v>753</v>
      </c>
      <c r="E36" s="149" t="s">
        <v>749</v>
      </c>
      <c r="F36" s="149" t="s">
        <v>732</v>
      </c>
      <c r="G36" s="149" t="s">
        <v>862</v>
      </c>
      <c r="H36" s="149" t="s">
        <v>863</v>
      </c>
      <c r="I36" s="293" t="s">
        <v>866</v>
      </c>
      <c r="J36" s="294" t="s">
        <v>867</v>
      </c>
      <c r="K36" s="295">
        <v>5751.28</v>
      </c>
      <c r="L36" s="246"/>
    </row>
    <row r="37" spans="1:12" ht="38.25" x14ac:dyDescent="0.2">
      <c r="A37" s="245"/>
      <c r="B37" s="309">
        <v>43705</v>
      </c>
      <c r="C37" s="198">
        <v>10540</v>
      </c>
      <c r="D37" s="149" t="s">
        <v>868</v>
      </c>
      <c r="E37" s="149" t="s">
        <v>869</v>
      </c>
      <c r="F37" s="149" t="s">
        <v>732</v>
      </c>
      <c r="G37" s="149" t="s">
        <v>862</v>
      </c>
      <c r="H37" s="149" t="s">
        <v>870</v>
      </c>
      <c r="I37" s="293" t="s">
        <v>871</v>
      </c>
      <c r="J37" s="294" t="s">
        <v>872</v>
      </c>
      <c r="K37" s="295">
        <v>5755.66</v>
      </c>
      <c r="L37" s="246"/>
    </row>
    <row r="38" spans="1:12" ht="153" x14ac:dyDescent="0.2">
      <c r="A38" s="245"/>
      <c r="B38" s="309">
        <v>43705</v>
      </c>
      <c r="C38" s="198">
        <v>10542</v>
      </c>
      <c r="D38" s="149" t="s">
        <v>873</v>
      </c>
      <c r="E38" s="149" t="s">
        <v>825</v>
      </c>
      <c r="F38" s="149" t="s">
        <v>737</v>
      </c>
      <c r="G38" s="149" t="s">
        <v>862</v>
      </c>
      <c r="H38" s="149" t="s">
        <v>874</v>
      </c>
      <c r="I38" s="293" t="s">
        <v>875</v>
      </c>
      <c r="J38" s="294" t="s">
        <v>876</v>
      </c>
      <c r="K38" s="295">
        <v>8057.92</v>
      </c>
      <c r="L38" s="246"/>
    </row>
    <row r="39" spans="1:12" ht="114.75" x14ac:dyDescent="0.2">
      <c r="A39" s="245"/>
      <c r="B39" s="309">
        <v>43705</v>
      </c>
      <c r="C39" s="198">
        <v>10543</v>
      </c>
      <c r="D39" s="149" t="s">
        <v>877</v>
      </c>
      <c r="E39" s="149" t="s">
        <v>735</v>
      </c>
      <c r="F39" s="149" t="s">
        <v>737</v>
      </c>
      <c r="G39" s="149" t="s">
        <v>862</v>
      </c>
      <c r="H39" s="149" t="s">
        <v>874</v>
      </c>
      <c r="I39" s="293" t="s">
        <v>875</v>
      </c>
      <c r="J39" s="294" t="s">
        <v>878</v>
      </c>
      <c r="K39" s="295">
        <v>8057.92</v>
      </c>
      <c r="L39" s="246"/>
    </row>
    <row r="40" spans="1:12" ht="127.5" x14ac:dyDescent="0.2">
      <c r="A40" s="245"/>
      <c r="B40" s="309">
        <v>43705</v>
      </c>
      <c r="C40" s="198">
        <v>10544</v>
      </c>
      <c r="D40" s="149" t="s">
        <v>879</v>
      </c>
      <c r="E40" s="149" t="s">
        <v>735</v>
      </c>
      <c r="F40" s="149" t="s">
        <v>737</v>
      </c>
      <c r="G40" s="149" t="s">
        <v>862</v>
      </c>
      <c r="H40" s="149" t="s">
        <v>874</v>
      </c>
      <c r="I40" s="293" t="s">
        <v>875</v>
      </c>
      <c r="J40" s="294" t="s">
        <v>880</v>
      </c>
      <c r="K40" s="295">
        <v>8057.92</v>
      </c>
      <c r="L40" s="246"/>
    </row>
    <row r="41" spans="1:12" ht="89.25" x14ac:dyDescent="0.2">
      <c r="A41" s="245"/>
      <c r="B41" s="309">
        <v>43705</v>
      </c>
      <c r="C41" s="198">
        <v>10546</v>
      </c>
      <c r="D41" s="149" t="s">
        <v>759</v>
      </c>
      <c r="E41" s="149" t="s">
        <v>744</v>
      </c>
      <c r="F41" s="149" t="s">
        <v>737</v>
      </c>
      <c r="G41" s="149" t="s">
        <v>881</v>
      </c>
      <c r="H41" s="149" t="s">
        <v>882</v>
      </c>
      <c r="I41" s="293" t="s">
        <v>883</v>
      </c>
      <c r="J41" s="294" t="s">
        <v>884</v>
      </c>
      <c r="K41" s="295">
        <v>19952.95</v>
      </c>
      <c r="L41" s="246"/>
    </row>
    <row r="42" spans="1:12" ht="63.75" x14ac:dyDescent="0.2">
      <c r="A42" s="245"/>
      <c r="B42" s="309">
        <v>43705</v>
      </c>
      <c r="C42" s="198">
        <v>10548</v>
      </c>
      <c r="D42" s="149" t="s">
        <v>885</v>
      </c>
      <c r="E42" s="149" t="s">
        <v>761</v>
      </c>
      <c r="F42" s="149" t="s">
        <v>36</v>
      </c>
      <c r="G42" s="149" t="s">
        <v>8</v>
      </c>
      <c r="H42" s="149" t="s">
        <v>870</v>
      </c>
      <c r="I42" s="293" t="s">
        <v>886</v>
      </c>
      <c r="J42" s="294" t="s">
        <v>887</v>
      </c>
      <c r="K42" s="295">
        <v>6714.93</v>
      </c>
      <c r="L42" s="246"/>
    </row>
    <row r="43" spans="1:12" ht="191.25" x14ac:dyDescent="0.2">
      <c r="A43" s="245"/>
      <c r="B43" s="309">
        <v>43707</v>
      </c>
      <c r="C43" s="198">
        <v>10550</v>
      </c>
      <c r="D43" s="149" t="s">
        <v>750</v>
      </c>
      <c r="E43" s="149" t="s">
        <v>733</v>
      </c>
      <c r="F43" s="149" t="s">
        <v>737</v>
      </c>
      <c r="G43" s="149" t="s">
        <v>862</v>
      </c>
      <c r="H43" s="149" t="s">
        <v>888</v>
      </c>
      <c r="I43" s="293" t="s">
        <v>889</v>
      </c>
      <c r="J43" s="294" t="s">
        <v>890</v>
      </c>
      <c r="K43" s="295">
        <v>8064.96</v>
      </c>
      <c r="L43" s="246"/>
    </row>
    <row r="44" spans="1:12" x14ac:dyDescent="0.2">
      <c r="A44" s="245"/>
      <c r="B44" s="280" t="s">
        <v>727</v>
      </c>
      <c r="C44" s="279"/>
      <c r="D44" s="262"/>
      <c r="E44" s="262"/>
      <c r="F44" s="262"/>
      <c r="G44" s="262"/>
      <c r="H44" s="262"/>
      <c r="I44" s="263"/>
      <c r="J44" s="264"/>
      <c r="K44" s="265"/>
      <c r="L44" s="246"/>
    </row>
    <row r="45" spans="1:12" x14ac:dyDescent="0.2">
      <c r="A45" s="245"/>
      <c r="B45" s="310"/>
      <c r="C45" s="311"/>
      <c r="D45" s="296" t="s">
        <v>892</v>
      </c>
      <c r="E45" s="297"/>
      <c r="F45" s="298"/>
      <c r="G45" s="299"/>
      <c r="H45" s="300"/>
      <c r="I45" s="301"/>
      <c r="J45" s="301"/>
      <c r="K45" s="249"/>
      <c r="L45" s="246"/>
    </row>
    <row r="46" spans="1:12" x14ac:dyDescent="0.2">
      <c r="A46" s="245"/>
      <c r="B46" s="280" t="s">
        <v>726</v>
      </c>
      <c r="C46" s="279"/>
      <c r="D46" s="262"/>
      <c r="E46" s="262"/>
      <c r="F46" s="262"/>
      <c r="G46" s="262"/>
      <c r="H46" s="262"/>
      <c r="I46" s="263"/>
      <c r="J46" s="264"/>
      <c r="K46" s="265"/>
      <c r="L46" s="246"/>
    </row>
    <row r="47" spans="1:12" ht="51" x14ac:dyDescent="0.2">
      <c r="A47" s="245"/>
      <c r="B47" s="244">
        <v>43627</v>
      </c>
      <c r="C47" s="198">
        <v>6</v>
      </c>
      <c r="D47" s="247" t="s">
        <v>894</v>
      </c>
      <c r="E47" s="247" t="s">
        <v>895</v>
      </c>
      <c r="F47" s="247" t="s">
        <v>738</v>
      </c>
      <c r="G47" s="247" t="s">
        <v>951</v>
      </c>
      <c r="H47" s="247" t="s">
        <v>952</v>
      </c>
      <c r="I47" s="292" t="s">
        <v>953</v>
      </c>
      <c r="J47" s="248" t="s">
        <v>954</v>
      </c>
      <c r="K47" s="249">
        <v>10775.3</v>
      </c>
      <c r="L47" s="246"/>
    </row>
    <row r="48" spans="1:12" ht="38.25" x14ac:dyDescent="0.2">
      <c r="A48" s="245"/>
      <c r="B48" s="244">
        <v>43677</v>
      </c>
      <c r="C48" s="198">
        <v>42</v>
      </c>
      <c r="D48" s="149" t="s">
        <v>896</v>
      </c>
      <c r="E48" s="149" t="s">
        <v>897</v>
      </c>
      <c r="F48" s="247" t="s">
        <v>738</v>
      </c>
      <c r="G48" s="247" t="s">
        <v>955</v>
      </c>
      <c r="H48" s="247" t="s">
        <v>956</v>
      </c>
      <c r="I48" s="292" t="s">
        <v>957</v>
      </c>
      <c r="J48" s="248" t="s">
        <v>958</v>
      </c>
      <c r="K48" s="225">
        <v>7651.13</v>
      </c>
      <c r="L48" s="246"/>
    </row>
    <row r="49" spans="1:12" ht="57.75" customHeight="1" x14ac:dyDescent="0.2">
      <c r="A49" s="245"/>
      <c r="B49" s="244">
        <v>43656</v>
      </c>
      <c r="C49" s="198">
        <v>23</v>
      </c>
      <c r="D49" s="247" t="s">
        <v>898</v>
      </c>
      <c r="E49" s="247" t="s">
        <v>899</v>
      </c>
      <c r="F49" s="247" t="s">
        <v>738</v>
      </c>
      <c r="G49" s="247" t="s">
        <v>959</v>
      </c>
      <c r="H49" s="247" t="s">
        <v>960</v>
      </c>
      <c r="I49" s="292" t="s">
        <v>961</v>
      </c>
      <c r="J49" s="248" t="s">
        <v>962</v>
      </c>
      <c r="K49" s="249">
        <v>14740.75</v>
      </c>
      <c r="L49" s="246"/>
    </row>
    <row r="50" spans="1:12" ht="71.25" customHeight="1" x14ac:dyDescent="0.2">
      <c r="A50" s="245"/>
      <c r="B50" s="244">
        <v>43656</v>
      </c>
      <c r="C50" s="198">
        <v>22</v>
      </c>
      <c r="D50" s="247" t="s">
        <v>900</v>
      </c>
      <c r="E50" s="247" t="s">
        <v>899</v>
      </c>
      <c r="F50" s="247" t="s">
        <v>738</v>
      </c>
      <c r="G50" s="247" t="s">
        <v>959</v>
      </c>
      <c r="H50" s="247" t="s">
        <v>960</v>
      </c>
      <c r="I50" s="292" t="s">
        <v>961</v>
      </c>
      <c r="J50" s="248" t="s">
        <v>963</v>
      </c>
      <c r="K50" s="249">
        <v>14740.74</v>
      </c>
      <c r="L50" s="246"/>
    </row>
    <row r="51" spans="1:12" s="268" customFormat="1" ht="63.75" x14ac:dyDescent="0.2">
      <c r="A51" s="266"/>
      <c r="B51" s="244" t="s">
        <v>893</v>
      </c>
      <c r="C51" s="198">
        <v>33</v>
      </c>
      <c r="D51" s="247" t="s">
        <v>901</v>
      </c>
      <c r="E51" s="247" t="s">
        <v>902</v>
      </c>
      <c r="F51" s="247" t="s">
        <v>738</v>
      </c>
      <c r="G51" s="247" t="s">
        <v>964</v>
      </c>
      <c r="H51" s="247" t="s">
        <v>965</v>
      </c>
      <c r="I51" s="292" t="s">
        <v>966</v>
      </c>
      <c r="J51" s="248" t="s">
        <v>967</v>
      </c>
      <c r="K51" s="249">
        <v>4590.68</v>
      </c>
      <c r="L51" s="267"/>
    </row>
    <row r="52" spans="1:12" s="202" customFormat="1" ht="51" x14ac:dyDescent="0.2">
      <c r="A52" s="270"/>
      <c r="B52" s="244">
        <v>43654</v>
      </c>
      <c r="C52" s="198">
        <v>5</v>
      </c>
      <c r="D52" s="149" t="s">
        <v>903</v>
      </c>
      <c r="E52" s="149" t="s">
        <v>904</v>
      </c>
      <c r="F52" s="247" t="s">
        <v>947</v>
      </c>
      <c r="G52" s="247" t="s">
        <v>968</v>
      </c>
      <c r="H52" s="247" t="s">
        <v>969</v>
      </c>
      <c r="I52" s="292" t="s">
        <v>970</v>
      </c>
      <c r="J52" s="248" t="s">
        <v>971</v>
      </c>
      <c r="K52" s="225">
        <v>6161.34</v>
      </c>
    </row>
    <row r="53" spans="1:12" s="269" customFormat="1" ht="63.75" x14ac:dyDescent="0.2">
      <c r="A53" s="290"/>
      <c r="B53" s="244">
        <v>43670</v>
      </c>
      <c r="C53" s="198">
        <v>18</v>
      </c>
      <c r="D53" s="247" t="s">
        <v>905</v>
      </c>
      <c r="E53" s="247" t="s">
        <v>906</v>
      </c>
      <c r="F53" s="247" t="s">
        <v>738</v>
      </c>
      <c r="G53" s="247" t="s">
        <v>972</v>
      </c>
      <c r="H53" s="247" t="s">
        <v>973</v>
      </c>
      <c r="I53" s="292" t="s">
        <v>974</v>
      </c>
      <c r="J53" s="248" t="s">
        <v>975</v>
      </c>
      <c r="K53" s="249">
        <v>4589</v>
      </c>
      <c r="L53" s="291"/>
    </row>
    <row r="54" spans="1:12" ht="55.5" customHeight="1" x14ac:dyDescent="0.2">
      <c r="A54" s="245"/>
      <c r="B54" s="244">
        <v>43588</v>
      </c>
      <c r="C54" s="198">
        <v>4</v>
      </c>
      <c r="D54" s="247" t="s">
        <v>907</v>
      </c>
      <c r="E54" s="247" t="s">
        <v>904</v>
      </c>
      <c r="F54" s="247" t="s">
        <v>737</v>
      </c>
      <c r="G54" s="247" t="s">
        <v>98</v>
      </c>
      <c r="H54" s="247" t="s">
        <v>976</v>
      </c>
      <c r="I54" s="292" t="s">
        <v>765</v>
      </c>
      <c r="J54" s="248" t="s">
        <v>977</v>
      </c>
      <c r="K54" s="249">
        <v>634.80999999999995</v>
      </c>
      <c r="L54" s="246"/>
    </row>
    <row r="55" spans="1:12" ht="57.75" customHeight="1" x14ac:dyDescent="0.2">
      <c r="A55" s="245"/>
      <c r="B55" s="244">
        <v>43637</v>
      </c>
      <c r="C55" s="198">
        <v>40</v>
      </c>
      <c r="D55" s="247" t="s">
        <v>908</v>
      </c>
      <c r="E55" s="247" t="s">
        <v>909</v>
      </c>
      <c r="F55" s="247" t="s">
        <v>948</v>
      </c>
      <c r="G55" s="247" t="s">
        <v>978</v>
      </c>
      <c r="H55" s="247" t="s">
        <v>979</v>
      </c>
      <c r="I55" s="292" t="s">
        <v>980</v>
      </c>
      <c r="J55" s="248" t="s">
        <v>981</v>
      </c>
      <c r="K55" s="249">
        <v>1342.99</v>
      </c>
      <c r="L55" s="246"/>
    </row>
    <row r="56" spans="1:12" ht="57.75" customHeight="1" x14ac:dyDescent="0.2">
      <c r="A56" s="245"/>
      <c r="B56" s="244">
        <v>43654</v>
      </c>
      <c r="C56" s="198">
        <v>41</v>
      </c>
      <c r="D56" s="247" t="s">
        <v>908</v>
      </c>
      <c r="E56" s="247" t="s">
        <v>909</v>
      </c>
      <c r="F56" s="247" t="s">
        <v>948</v>
      </c>
      <c r="G56" s="247" t="s">
        <v>982</v>
      </c>
      <c r="H56" s="247" t="s">
        <v>983</v>
      </c>
      <c r="I56" s="292" t="s">
        <v>984</v>
      </c>
      <c r="J56" s="248" t="s">
        <v>985</v>
      </c>
      <c r="K56" s="249">
        <v>9400.93</v>
      </c>
      <c r="L56" s="246"/>
    </row>
    <row r="57" spans="1:12" ht="71.25" customHeight="1" x14ac:dyDescent="0.2">
      <c r="A57" s="245"/>
      <c r="B57" s="250">
        <v>43658</v>
      </c>
      <c r="C57" s="251">
        <v>27</v>
      </c>
      <c r="D57" s="252" t="s">
        <v>910</v>
      </c>
      <c r="E57" s="252" t="s">
        <v>911</v>
      </c>
      <c r="F57" s="247" t="s">
        <v>738</v>
      </c>
      <c r="G57" s="247" t="s">
        <v>986</v>
      </c>
      <c r="H57" s="247" t="s">
        <v>987</v>
      </c>
      <c r="I57" s="292" t="s">
        <v>988</v>
      </c>
      <c r="J57" s="248" t="s">
        <v>989</v>
      </c>
      <c r="K57" s="211">
        <v>10743.92</v>
      </c>
      <c r="L57" s="246"/>
    </row>
    <row r="58" spans="1:12" ht="51" x14ac:dyDescent="0.2">
      <c r="A58" s="245"/>
      <c r="B58" s="250">
        <v>43668</v>
      </c>
      <c r="C58" s="251">
        <v>8</v>
      </c>
      <c r="D58" s="252" t="s">
        <v>258</v>
      </c>
      <c r="E58" s="252" t="s">
        <v>912</v>
      </c>
      <c r="F58" s="247" t="s">
        <v>737</v>
      </c>
      <c r="G58" s="247" t="s">
        <v>990</v>
      </c>
      <c r="H58" s="247" t="s">
        <v>991</v>
      </c>
      <c r="I58" s="292" t="s">
        <v>992</v>
      </c>
      <c r="J58" s="248" t="s">
        <v>993</v>
      </c>
      <c r="K58" s="211">
        <v>22972.59</v>
      </c>
      <c r="L58" s="246"/>
    </row>
    <row r="59" spans="1:12" ht="51" x14ac:dyDescent="0.2">
      <c r="A59" s="245"/>
      <c r="B59" s="250">
        <v>43518</v>
      </c>
      <c r="C59" s="251">
        <v>2</v>
      </c>
      <c r="D59" s="252" t="s">
        <v>913</v>
      </c>
      <c r="E59" s="252" t="s">
        <v>914</v>
      </c>
      <c r="F59" s="247" t="s">
        <v>738</v>
      </c>
      <c r="G59" s="247" t="s">
        <v>748</v>
      </c>
      <c r="H59" s="247" t="s">
        <v>994</v>
      </c>
      <c r="I59" s="292" t="s">
        <v>995</v>
      </c>
      <c r="J59" s="248" t="s">
        <v>996</v>
      </c>
      <c r="K59" s="211">
        <v>2529.31</v>
      </c>
      <c r="L59" s="246"/>
    </row>
    <row r="60" spans="1:12" ht="72" customHeight="1" x14ac:dyDescent="0.2">
      <c r="A60" s="245"/>
      <c r="B60" s="250">
        <v>43630</v>
      </c>
      <c r="C60" s="251">
        <v>38</v>
      </c>
      <c r="D60" s="252" t="s">
        <v>915</v>
      </c>
      <c r="E60" s="252" t="s">
        <v>916</v>
      </c>
      <c r="F60" s="247" t="s">
        <v>738</v>
      </c>
      <c r="G60" s="247" t="s">
        <v>997</v>
      </c>
      <c r="H60" s="247" t="s">
        <v>998</v>
      </c>
      <c r="I60" s="292" t="s">
        <v>999</v>
      </c>
      <c r="J60" s="248" t="s">
        <v>1000</v>
      </c>
      <c r="K60" s="211">
        <v>1346.85</v>
      </c>
      <c r="L60" s="246"/>
    </row>
    <row r="61" spans="1:12" ht="76.5" x14ac:dyDescent="0.2">
      <c r="A61" s="245"/>
      <c r="B61" s="250">
        <v>43630</v>
      </c>
      <c r="C61" s="251">
        <v>39</v>
      </c>
      <c r="D61" s="252" t="s">
        <v>917</v>
      </c>
      <c r="E61" s="252" t="s">
        <v>918</v>
      </c>
      <c r="F61" s="247" t="s">
        <v>738</v>
      </c>
      <c r="G61" s="247" t="s">
        <v>997</v>
      </c>
      <c r="H61" s="247" t="s">
        <v>998</v>
      </c>
      <c r="I61" s="292" t="s">
        <v>999</v>
      </c>
      <c r="J61" s="248" t="s">
        <v>1000</v>
      </c>
      <c r="K61" s="211">
        <v>1346.84</v>
      </c>
      <c r="L61" s="246"/>
    </row>
    <row r="62" spans="1:12" ht="58.5" customHeight="1" x14ac:dyDescent="0.2">
      <c r="A62" s="245"/>
      <c r="B62" s="250">
        <v>43672</v>
      </c>
      <c r="C62" s="251">
        <v>8</v>
      </c>
      <c r="D62" s="252" t="s">
        <v>919</v>
      </c>
      <c r="E62" s="252" t="s">
        <v>920</v>
      </c>
      <c r="F62" s="247" t="s">
        <v>754</v>
      </c>
      <c r="G62" s="247" t="s">
        <v>764</v>
      </c>
      <c r="H62" s="247" t="s">
        <v>770</v>
      </c>
      <c r="I62" s="292" t="s">
        <v>1001</v>
      </c>
      <c r="J62" s="248" t="s">
        <v>1002</v>
      </c>
      <c r="K62" s="211">
        <v>6138.27</v>
      </c>
      <c r="L62" s="246"/>
    </row>
    <row r="63" spans="1:12" ht="51" x14ac:dyDescent="0.2">
      <c r="A63" s="245"/>
      <c r="B63" s="250">
        <v>43640</v>
      </c>
      <c r="C63" s="251">
        <v>19</v>
      </c>
      <c r="D63" s="252" t="s">
        <v>921</v>
      </c>
      <c r="E63" s="252" t="s">
        <v>922</v>
      </c>
      <c r="F63" s="247" t="s">
        <v>738</v>
      </c>
      <c r="G63" s="247" t="s">
        <v>766</v>
      </c>
      <c r="H63" s="247" t="s">
        <v>767</v>
      </c>
      <c r="I63" s="292" t="s">
        <v>768</v>
      </c>
      <c r="J63" s="248" t="s">
        <v>1003</v>
      </c>
      <c r="K63" s="211">
        <v>4621</v>
      </c>
      <c r="L63" s="246"/>
    </row>
    <row r="64" spans="1:12" ht="55.5" customHeight="1" x14ac:dyDescent="0.2">
      <c r="A64" s="245"/>
      <c r="B64" s="250">
        <v>43654</v>
      </c>
      <c r="C64" s="251">
        <v>20</v>
      </c>
      <c r="D64" s="252" t="s">
        <v>921</v>
      </c>
      <c r="E64" s="252" t="s">
        <v>922</v>
      </c>
      <c r="F64" s="247" t="s">
        <v>738</v>
      </c>
      <c r="G64" s="247" t="s">
        <v>1004</v>
      </c>
      <c r="H64" s="247" t="s">
        <v>1005</v>
      </c>
      <c r="I64" s="292" t="s">
        <v>1006</v>
      </c>
      <c r="J64" s="248" t="s">
        <v>1007</v>
      </c>
      <c r="K64" s="211">
        <v>1540.34</v>
      </c>
      <c r="L64" s="246"/>
    </row>
    <row r="65" spans="1:12" ht="67.5" customHeight="1" x14ac:dyDescent="0.2">
      <c r="A65" s="245"/>
      <c r="B65" s="250">
        <v>43654</v>
      </c>
      <c r="C65" s="251">
        <v>21</v>
      </c>
      <c r="D65" s="252" t="s">
        <v>923</v>
      </c>
      <c r="E65" s="252" t="s">
        <v>924</v>
      </c>
      <c r="F65" s="247" t="s">
        <v>738</v>
      </c>
      <c r="G65" s="247" t="s">
        <v>1004</v>
      </c>
      <c r="H65" s="247" t="s">
        <v>1005</v>
      </c>
      <c r="I65" s="292" t="s">
        <v>1006</v>
      </c>
      <c r="J65" s="248" t="s">
        <v>1008</v>
      </c>
      <c r="K65" s="211">
        <v>1540.34</v>
      </c>
      <c r="L65" s="246"/>
    </row>
    <row r="66" spans="1:12" ht="57" customHeight="1" x14ac:dyDescent="0.2">
      <c r="A66" s="245"/>
      <c r="B66" s="250">
        <v>43656</v>
      </c>
      <c r="C66" s="251">
        <v>44</v>
      </c>
      <c r="D66" s="252" t="s">
        <v>925</v>
      </c>
      <c r="E66" s="252" t="s">
        <v>926</v>
      </c>
      <c r="F66" s="247" t="s">
        <v>949</v>
      </c>
      <c r="G66" s="247" t="s">
        <v>1009</v>
      </c>
      <c r="H66" s="247" t="s">
        <v>1010</v>
      </c>
      <c r="I66" s="292" t="s">
        <v>1011</v>
      </c>
      <c r="J66" s="248" t="s">
        <v>1012</v>
      </c>
      <c r="K66" s="211">
        <v>4594.5200000000004</v>
      </c>
      <c r="L66" s="246"/>
    </row>
    <row r="67" spans="1:12" ht="58.5" customHeight="1" x14ac:dyDescent="0.2">
      <c r="A67" s="245"/>
      <c r="B67" s="250">
        <v>43669</v>
      </c>
      <c r="C67" s="251">
        <v>45</v>
      </c>
      <c r="D67" s="252" t="s">
        <v>927</v>
      </c>
      <c r="E67" s="252" t="s">
        <v>926</v>
      </c>
      <c r="F67" s="247" t="s">
        <v>737</v>
      </c>
      <c r="G67" s="247" t="s">
        <v>1013</v>
      </c>
      <c r="H67" s="247" t="s">
        <v>1014</v>
      </c>
      <c r="I67" s="292" t="s">
        <v>1015</v>
      </c>
      <c r="J67" s="248" t="s">
        <v>1016</v>
      </c>
      <c r="K67" s="211">
        <v>4594.5200000000004</v>
      </c>
      <c r="L67" s="246"/>
    </row>
    <row r="68" spans="1:12" ht="55.5" customHeight="1" x14ac:dyDescent="0.2">
      <c r="A68" s="245"/>
      <c r="B68" s="250">
        <v>43691</v>
      </c>
      <c r="C68" s="251">
        <v>46</v>
      </c>
      <c r="D68" s="252" t="s">
        <v>927</v>
      </c>
      <c r="E68" s="252" t="s">
        <v>926</v>
      </c>
      <c r="F68" s="247" t="s">
        <v>738</v>
      </c>
      <c r="G68" s="247" t="s">
        <v>1017</v>
      </c>
      <c r="H68" s="247" t="s">
        <v>1018</v>
      </c>
      <c r="I68" s="292" t="s">
        <v>1019</v>
      </c>
      <c r="J68" s="248" t="s">
        <v>1020</v>
      </c>
      <c r="K68" s="211">
        <v>1534.39</v>
      </c>
      <c r="L68" s="246"/>
    </row>
    <row r="69" spans="1:12" ht="89.25" x14ac:dyDescent="0.2">
      <c r="A69" s="245"/>
      <c r="B69" s="250">
        <v>43658</v>
      </c>
      <c r="C69" s="251">
        <v>22</v>
      </c>
      <c r="D69" s="252" t="s">
        <v>928</v>
      </c>
      <c r="E69" s="252" t="s">
        <v>929</v>
      </c>
      <c r="F69" s="247" t="s">
        <v>738</v>
      </c>
      <c r="G69" s="247" t="s">
        <v>1021</v>
      </c>
      <c r="H69" s="247" t="s">
        <v>1022</v>
      </c>
      <c r="I69" s="292" t="s">
        <v>1023</v>
      </c>
      <c r="J69" s="248" t="s">
        <v>1024</v>
      </c>
      <c r="K69" s="211">
        <v>1889.31</v>
      </c>
      <c r="L69" s="246"/>
    </row>
    <row r="70" spans="1:12" ht="60.75" customHeight="1" x14ac:dyDescent="0.2">
      <c r="A70" s="245"/>
      <c r="B70" s="250">
        <v>43665</v>
      </c>
      <c r="C70" s="251">
        <v>8</v>
      </c>
      <c r="D70" s="252" t="s">
        <v>930</v>
      </c>
      <c r="E70" s="252" t="s">
        <v>931</v>
      </c>
      <c r="F70" s="247" t="s">
        <v>738</v>
      </c>
      <c r="G70" s="247" t="s">
        <v>1025</v>
      </c>
      <c r="H70" s="247" t="s">
        <v>1026</v>
      </c>
      <c r="I70" s="292" t="s">
        <v>1027</v>
      </c>
      <c r="J70" s="248" t="s">
        <v>1028</v>
      </c>
      <c r="K70" s="211">
        <v>10753.5</v>
      </c>
      <c r="L70" s="246"/>
    </row>
    <row r="71" spans="1:12" ht="63.75" x14ac:dyDescent="0.2">
      <c r="A71" s="245"/>
      <c r="B71" s="250">
        <v>43665</v>
      </c>
      <c r="C71" s="251">
        <v>9</v>
      </c>
      <c r="D71" s="252" t="s">
        <v>932</v>
      </c>
      <c r="E71" s="252" t="s">
        <v>933</v>
      </c>
      <c r="F71" s="247" t="s">
        <v>738</v>
      </c>
      <c r="G71" s="247" t="s">
        <v>1025</v>
      </c>
      <c r="H71" s="247" t="s">
        <v>1026</v>
      </c>
      <c r="I71" s="292" t="s">
        <v>1027</v>
      </c>
      <c r="J71" s="248" t="s">
        <v>1029</v>
      </c>
      <c r="K71" s="211">
        <v>10753.5</v>
      </c>
      <c r="L71" s="246"/>
    </row>
    <row r="72" spans="1:12" ht="57.75" customHeight="1" x14ac:dyDescent="0.2">
      <c r="A72" s="245"/>
      <c r="B72" s="250">
        <v>43654</v>
      </c>
      <c r="C72" s="198">
        <v>40</v>
      </c>
      <c r="D72" s="149" t="s">
        <v>915</v>
      </c>
      <c r="E72" s="149" t="s">
        <v>916</v>
      </c>
      <c r="F72" s="247" t="s">
        <v>738</v>
      </c>
      <c r="G72" s="247" t="s">
        <v>1030</v>
      </c>
      <c r="H72" s="247" t="s">
        <v>1031</v>
      </c>
      <c r="I72" s="292" t="s">
        <v>1032</v>
      </c>
      <c r="J72" s="248" t="s">
        <v>1033</v>
      </c>
      <c r="K72" s="148">
        <v>1470.87</v>
      </c>
      <c r="L72" s="246"/>
    </row>
    <row r="73" spans="1:12" ht="51" x14ac:dyDescent="0.2">
      <c r="A73" s="245"/>
      <c r="B73" s="244">
        <v>43654</v>
      </c>
      <c r="C73" s="244">
        <v>41</v>
      </c>
      <c r="D73" s="253" t="s">
        <v>934</v>
      </c>
      <c r="E73" s="253" t="s">
        <v>935</v>
      </c>
      <c r="F73" s="247" t="s">
        <v>738</v>
      </c>
      <c r="G73" s="247" t="s">
        <v>1034</v>
      </c>
      <c r="H73" s="247" t="s">
        <v>1035</v>
      </c>
      <c r="I73" s="292" t="s">
        <v>1036</v>
      </c>
      <c r="J73" s="248" t="s">
        <v>1037</v>
      </c>
      <c r="K73" s="148">
        <v>1343.29</v>
      </c>
      <c r="L73" s="246"/>
    </row>
    <row r="74" spans="1:12" ht="57.75" customHeight="1" x14ac:dyDescent="0.2">
      <c r="A74" s="245"/>
      <c r="B74" s="250">
        <v>43686</v>
      </c>
      <c r="C74" s="254">
        <v>12</v>
      </c>
      <c r="D74" s="156" t="s">
        <v>936</v>
      </c>
      <c r="E74" s="156" t="s">
        <v>937</v>
      </c>
      <c r="F74" s="247" t="s">
        <v>738</v>
      </c>
      <c r="G74" s="247" t="s">
        <v>1038</v>
      </c>
      <c r="H74" s="247" t="s">
        <v>1039</v>
      </c>
      <c r="I74" s="292" t="s">
        <v>1040</v>
      </c>
      <c r="J74" s="248" t="s">
        <v>1041</v>
      </c>
      <c r="K74" s="255">
        <v>13824.34</v>
      </c>
      <c r="L74" s="246"/>
    </row>
    <row r="75" spans="1:12" ht="63.75" x14ac:dyDescent="0.2">
      <c r="A75" s="245"/>
      <c r="B75" s="250">
        <v>43640</v>
      </c>
      <c r="C75" s="254">
        <v>9</v>
      </c>
      <c r="D75" s="156" t="s">
        <v>938</v>
      </c>
      <c r="E75" s="156" t="s">
        <v>939</v>
      </c>
      <c r="F75" s="247" t="s">
        <v>738</v>
      </c>
      <c r="G75" s="247" t="s">
        <v>1042</v>
      </c>
      <c r="H75" s="247" t="s">
        <v>767</v>
      </c>
      <c r="I75" s="292" t="s">
        <v>768</v>
      </c>
      <c r="J75" s="248" t="s">
        <v>1043</v>
      </c>
      <c r="K75" s="255">
        <v>4624.9399999999996</v>
      </c>
      <c r="L75" s="246"/>
    </row>
    <row r="76" spans="1:12" ht="58.5" customHeight="1" x14ac:dyDescent="0.2">
      <c r="A76" s="245"/>
      <c r="B76" s="250">
        <v>43699</v>
      </c>
      <c r="C76" s="254">
        <v>6</v>
      </c>
      <c r="D76" s="156" t="s">
        <v>940</v>
      </c>
      <c r="E76" s="156" t="s">
        <v>941</v>
      </c>
      <c r="F76" s="247" t="s">
        <v>738</v>
      </c>
      <c r="G76" s="247" t="s">
        <v>1044</v>
      </c>
      <c r="H76" s="247" t="s">
        <v>1045</v>
      </c>
      <c r="I76" s="292" t="s">
        <v>1046</v>
      </c>
      <c r="J76" s="248" t="s">
        <v>1047</v>
      </c>
      <c r="K76" s="255">
        <v>7664.88</v>
      </c>
      <c r="L76" s="246"/>
    </row>
    <row r="77" spans="1:12" ht="51" x14ac:dyDescent="0.2">
      <c r="A77" s="245"/>
      <c r="B77" s="250">
        <v>43658</v>
      </c>
      <c r="C77" s="254">
        <v>1</v>
      </c>
      <c r="D77" s="156" t="s">
        <v>762</v>
      </c>
      <c r="E77" s="156" t="s">
        <v>763</v>
      </c>
      <c r="F77" s="247" t="s">
        <v>738</v>
      </c>
      <c r="G77" s="247" t="s">
        <v>769</v>
      </c>
      <c r="H77" s="247" t="s">
        <v>1048</v>
      </c>
      <c r="I77" s="292" t="s">
        <v>1049</v>
      </c>
      <c r="J77" s="248" t="s">
        <v>1050</v>
      </c>
      <c r="K77" s="255">
        <v>9442.58</v>
      </c>
      <c r="L77" s="246"/>
    </row>
    <row r="78" spans="1:12" ht="51" x14ac:dyDescent="0.2">
      <c r="A78" s="245"/>
      <c r="B78" s="250">
        <v>43654</v>
      </c>
      <c r="C78" s="254">
        <v>7</v>
      </c>
      <c r="D78" s="156" t="s">
        <v>942</v>
      </c>
      <c r="E78" s="156" t="s">
        <v>943</v>
      </c>
      <c r="F78" s="247" t="s">
        <v>738</v>
      </c>
      <c r="G78" s="247" t="s">
        <v>98</v>
      </c>
      <c r="H78" s="247" t="s">
        <v>1051</v>
      </c>
      <c r="I78" s="292" t="s">
        <v>1052</v>
      </c>
      <c r="J78" s="248" t="s">
        <v>1053</v>
      </c>
      <c r="K78" s="255">
        <v>2727.26</v>
      </c>
      <c r="L78" s="246"/>
    </row>
    <row r="79" spans="1:12" ht="25.5" x14ac:dyDescent="0.2">
      <c r="A79" s="245"/>
      <c r="B79" s="250">
        <v>43705</v>
      </c>
      <c r="C79" s="254">
        <v>15</v>
      </c>
      <c r="D79" s="156" t="s">
        <v>944</v>
      </c>
      <c r="E79" s="156" t="s">
        <v>945</v>
      </c>
      <c r="F79" s="247" t="s">
        <v>949</v>
      </c>
      <c r="G79" s="247" t="s">
        <v>1009</v>
      </c>
      <c r="H79" s="247" t="s">
        <v>1010</v>
      </c>
      <c r="I79" s="292" t="s">
        <v>1011</v>
      </c>
      <c r="J79" s="248" t="s">
        <v>1012</v>
      </c>
      <c r="K79" s="255">
        <v>4027.76</v>
      </c>
      <c r="L79" s="246"/>
    </row>
    <row r="80" spans="1:12" ht="63.75" x14ac:dyDescent="0.2">
      <c r="A80" s="245"/>
      <c r="B80" s="250">
        <v>43648</v>
      </c>
      <c r="C80" s="254">
        <v>34</v>
      </c>
      <c r="D80" s="156" t="s">
        <v>901</v>
      </c>
      <c r="E80" s="156" t="s">
        <v>946</v>
      </c>
      <c r="F80" s="247" t="s">
        <v>950</v>
      </c>
      <c r="G80" s="247" t="s">
        <v>1054</v>
      </c>
      <c r="H80" s="247" t="s">
        <v>1055</v>
      </c>
      <c r="I80" s="292" t="s">
        <v>1056</v>
      </c>
      <c r="J80" s="248" t="s">
        <v>1057</v>
      </c>
      <c r="K80" s="255">
        <v>1536.21</v>
      </c>
      <c r="L80" s="246"/>
    </row>
    <row r="81" spans="1:12" ht="63.75" x14ac:dyDescent="0.2">
      <c r="A81" s="245"/>
      <c r="B81" s="250">
        <v>43697</v>
      </c>
      <c r="C81" s="254">
        <v>35</v>
      </c>
      <c r="D81" s="156" t="s">
        <v>901</v>
      </c>
      <c r="E81" s="156" t="s">
        <v>946</v>
      </c>
      <c r="F81" s="247" t="s">
        <v>738</v>
      </c>
      <c r="G81" s="247" t="s">
        <v>1058</v>
      </c>
      <c r="H81" s="247" t="s">
        <v>1059</v>
      </c>
      <c r="I81" s="292" t="s">
        <v>1060</v>
      </c>
      <c r="J81" s="248" t="s">
        <v>1061</v>
      </c>
      <c r="K81" s="255">
        <v>1536.22</v>
      </c>
      <c r="L81" s="246"/>
    </row>
    <row r="82" spans="1:12" s="213" customFormat="1" hidden="1" x14ac:dyDescent="0.2">
      <c r="A82" s="227"/>
      <c r="B82" s="250"/>
      <c r="C82" s="281"/>
      <c r="D82" s="181"/>
      <c r="E82" s="181"/>
      <c r="F82" s="180"/>
      <c r="G82" s="190"/>
      <c r="H82" s="191"/>
      <c r="I82" s="305"/>
      <c r="J82" s="305"/>
      <c r="K82" s="306"/>
      <c r="L82" s="228"/>
    </row>
    <row r="83" spans="1:12" s="213" customFormat="1" hidden="1" x14ac:dyDescent="0.2">
      <c r="A83" s="227"/>
      <c r="B83" s="250"/>
      <c r="C83" s="281"/>
      <c r="D83" s="181"/>
      <c r="E83" s="181"/>
      <c r="F83" s="180"/>
      <c r="G83" s="190"/>
      <c r="H83" s="191"/>
      <c r="I83" s="305"/>
      <c r="J83" s="305"/>
      <c r="K83" s="307"/>
      <c r="L83" s="228"/>
    </row>
    <row r="84" spans="1:12" s="213" customFormat="1" ht="13.5" hidden="1" x14ac:dyDescent="0.2">
      <c r="A84" s="227"/>
      <c r="B84" s="250"/>
      <c r="C84" s="281"/>
      <c r="D84" s="181"/>
      <c r="E84" s="181"/>
      <c r="F84" s="180"/>
      <c r="G84" s="190"/>
      <c r="H84" s="191"/>
      <c r="I84" s="194"/>
      <c r="J84" s="194"/>
      <c r="K84" s="308"/>
      <c r="L84" s="228"/>
    </row>
    <row r="85" spans="1:12" s="213" customFormat="1" hidden="1" x14ac:dyDescent="0.2">
      <c r="A85" s="227"/>
      <c r="B85" s="250"/>
      <c r="C85" s="281"/>
      <c r="D85" s="181"/>
      <c r="E85" s="181"/>
      <c r="F85" s="180"/>
      <c r="G85" s="190"/>
      <c r="H85" s="191"/>
      <c r="I85" s="194"/>
      <c r="J85" s="194"/>
      <c r="K85" s="307"/>
      <c r="L85" s="228"/>
    </row>
    <row r="86" spans="1:12" s="213" customFormat="1" ht="13.5" hidden="1" x14ac:dyDescent="0.2">
      <c r="A86" s="227"/>
      <c r="B86" s="250"/>
      <c r="C86" s="281"/>
      <c r="D86" s="181"/>
      <c r="E86" s="181"/>
      <c r="F86" s="180"/>
      <c r="G86" s="190"/>
      <c r="H86" s="191"/>
      <c r="I86" s="194"/>
      <c r="J86" s="194"/>
      <c r="K86" s="312"/>
      <c r="L86" s="228"/>
    </row>
    <row r="87" spans="1:12" s="213" customFormat="1" hidden="1" x14ac:dyDescent="0.2">
      <c r="A87" s="227"/>
      <c r="B87" s="250"/>
      <c r="C87" s="281"/>
      <c r="D87" s="181"/>
      <c r="E87" s="181"/>
      <c r="F87" s="187"/>
      <c r="G87" s="190"/>
      <c r="H87" s="191"/>
      <c r="I87" s="305"/>
      <c r="J87" s="305"/>
      <c r="K87" s="307"/>
      <c r="L87" s="228"/>
    </row>
    <row r="88" spans="1:12" s="213" customFormat="1" hidden="1" x14ac:dyDescent="0.2">
      <c r="A88" s="227"/>
      <c r="B88" s="250"/>
      <c r="C88" s="281"/>
      <c r="D88" s="181"/>
      <c r="E88" s="181"/>
      <c r="F88" s="187"/>
      <c r="G88" s="190"/>
      <c r="H88" s="191"/>
      <c r="I88" s="305"/>
      <c r="J88" s="305"/>
      <c r="K88" s="307"/>
      <c r="L88" s="228"/>
    </row>
    <row r="89" spans="1:12" s="213" customFormat="1" hidden="1" x14ac:dyDescent="0.2">
      <c r="A89" s="227"/>
      <c r="B89" s="250"/>
      <c r="C89" s="281"/>
      <c r="D89" s="181"/>
      <c r="E89" s="181"/>
      <c r="F89" s="187"/>
      <c r="G89" s="190"/>
      <c r="H89" s="191"/>
      <c r="I89" s="305"/>
      <c r="J89" s="305"/>
      <c r="K89" s="307"/>
      <c r="L89" s="228"/>
    </row>
    <row r="90" spans="1:12" s="213" customFormat="1" hidden="1" x14ac:dyDescent="0.2">
      <c r="A90" s="227"/>
      <c r="B90" s="250"/>
      <c r="C90" s="281"/>
      <c r="D90" s="181"/>
      <c r="E90" s="181"/>
      <c r="F90" s="187"/>
      <c r="G90" s="190"/>
      <c r="H90" s="191"/>
      <c r="I90" s="305"/>
      <c r="J90" s="194"/>
      <c r="K90" s="307"/>
      <c r="L90" s="228"/>
    </row>
    <row r="91" spans="1:12" s="213" customFormat="1" hidden="1" x14ac:dyDescent="0.2">
      <c r="A91" s="227"/>
      <c r="B91" s="250"/>
      <c r="C91" s="281"/>
      <c r="D91" s="181"/>
      <c r="E91" s="181"/>
      <c r="F91" s="187"/>
      <c r="G91" s="190"/>
      <c r="H91" s="191"/>
      <c r="I91" s="305"/>
      <c r="J91" s="194"/>
      <c r="K91" s="307"/>
      <c r="L91" s="228"/>
    </row>
    <row r="92" spans="1:12" s="213" customFormat="1" hidden="1" x14ac:dyDescent="0.2">
      <c r="A92" s="227"/>
      <c r="B92" s="250"/>
      <c r="C92" s="281"/>
      <c r="D92" s="181"/>
      <c r="E92" s="181"/>
      <c r="F92" s="187"/>
      <c r="G92" s="190"/>
      <c r="H92" s="191"/>
      <c r="I92" s="305"/>
      <c r="J92" s="194"/>
      <c r="K92" s="307"/>
      <c r="L92" s="228"/>
    </row>
    <row r="93" spans="1:12" s="213" customFormat="1" hidden="1" x14ac:dyDescent="0.2">
      <c r="A93" s="227"/>
      <c r="B93" s="250"/>
      <c r="C93" s="281"/>
      <c r="D93" s="181"/>
      <c r="E93" s="181"/>
      <c r="F93" s="187"/>
      <c r="G93" s="190"/>
      <c r="H93" s="191"/>
      <c r="I93" s="305"/>
      <c r="J93" s="305"/>
      <c r="K93" s="307"/>
      <c r="L93" s="228"/>
    </row>
    <row r="94" spans="1:12" s="213" customFormat="1" hidden="1" x14ac:dyDescent="0.2">
      <c r="A94" s="227"/>
      <c r="B94" s="250"/>
      <c r="C94" s="281"/>
      <c r="D94" s="181"/>
      <c r="E94" s="181"/>
      <c r="F94" s="187"/>
      <c r="G94" s="190"/>
      <c r="H94" s="191"/>
      <c r="I94" s="305"/>
      <c r="J94" s="305"/>
      <c r="K94" s="307"/>
      <c r="L94" s="228"/>
    </row>
    <row r="95" spans="1:12" s="213" customFormat="1" hidden="1" x14ac:dyDescent="0.2">
      <c r="A95" s="227"/>
      <c r="B95" s="250"/>
      <c r="C95" s="281"/>
      <c r="D95" s="181"/>
      <c r="E95" s="181"/>
      <c r="F95" s="187"/>
      <c r="G95" s="190"/>
      <c r="H95" s="191"/>
      <c r="I95" s="305"/>
      <c r="J95" s="305"/>
      <c r="K95" s="307"/>
      <c r="L95" s="228"/>
    </row>
    <row r="96" spans="1:12" s="213" customFormat="1" hidden="1" x14ac:dyDescent="0.2">
      <c r="A96" s="227"/>
      <c r="B96" s="250"/>
      <c r="C96" s="281"/>
      <c r="D96" s="181"/>
      <c r="E96" s="181"/>
      <c r="F96" s="187"/>
      <c r="G96" s="190"/>
      <c r="H96" s="191"/>
      <c r="I96" s="305"/>
      <c r="J96" s="305"/>
      <c r="K96" s="307"/>
      <c r="L96" s="228"/>
    </row>
    <row r="97" spans="1:12" s="213" customFormat="1" hidden="1" x14ac:dyDescent="0.2">
      <c r="A97" s="227"/>
      <c r="B97" s="250"/>
      <c r="C97" s="281"/>
      <c r="D97" s="181"/>
      <c r="E97" s="181"/>
      <c r="F97" s="187"/>
      <c r="G97" s="190"/>
      <c r="H97" s="191"/>
      <c r="I97" s="305"/>
      <c r="J97" s="194"/>
      <c r="K97" s="307"/>
      <c r="L97" s="228"/>
    </row>
    <row r="98" spans="1:12" s="213" customFormat="1" hidden="1" x14ac:dyDescent="0.2">
      <c r="A98" s="227"/>
      <c r="B98" s="250"/>
      <c r="C98" s="281"/>
      <c r="D98" s="181"/>
      <c r="E98" s="181"/>
      <c r="F98" s="187"/>
      <c r="G98" s="190"/>
      <c r="H98" s="191"/>
      <c r="I98" s="305"/>
      <c r="J98" s="194"/>
      <c r="K98" s="307"/>
      <c r="L98" s="228"/>
    </row>
    <row r="99" spans="1:12" s="213" customFormat="1" hidden="1" x14ac:dyDescent="0.2">
      <c r="A99" s="227"/>
      <c r="B99" s="250"/>
      <c r="C99" s="281"/>
      <c r="D99" s="181"/>
      <c r="E99" s="181"/>
      <c r="F99" s="187"/>
      <c r="G99" s="190"/>
      <c r="H99" s="191"/>
      <c r="I99" s="305"/>
      <c r="J99" s="194"/>
      <c r="K99" s="307"/>
      <c r="L99" s="228"/>
    </row>
    <row r="100" spans="1:12" s="213" customFormat="1" hidden="1" x14ac:dyDescent="0.2">
      <c r="A100" s="227"/>
      <c r="B100" s="250"/>
      <c r="C100" s="281"/>
      <c r="D100" s="181"/>
      <c r="E100" s="181"/>
      <c r="F100" s="187"/>
      <c r="G100" s="190"/>
      <c r="H100" s="191"/>
      <c r="I100" s="305"/>
      <c r="J100" s="305"/>
      <c r="K100" s="307"/>
      <c r="L100" s="228"/>
    </row>
    <row r="101" spans="1:12" s="213" customFormat="1" hidden="1" x14ac:dyDescent="0.2">
      <c r="A101" s="227"/>
      <c r="B101" s="250"/>
      <c r="C101" s="281"/>
      <c r="D101" s="181"/>
      <c r="E101" s="181"/>
      <c r="F101" s="187"/>
      <c r="G101" s="190"/>
      <c r="H101" s="191"/>
      <c r="I101" s="305"/>
      <c r="J101" s="305"/>
      <c r="K101" s="307"/>
      <c r="L101" s="228"/>
    </row>
    <row r="102" spans="1:12" s="213" customFormat="1" hidden="1" x14ac:dyDescent="0.2">
      <c r="A102" s="227"/>
      <c r="B102" s="250"/>
      <c r="C102" s="281"/>
      <c r="D102" s="181"/>
      <c r="E102" s="181"/>
      <c r="F102" s="187"/>
      <c r="G102" s="190"/>
      <c r="H102" s="191"/>
      <c r="I102" s="305"/>
      <c r="J102" s="305"/>
      <c r="K102" s="307"/>
      <c r="L102" s="228"/>
    </row>
    <row r="103" spans="1:12" s="213" customFormat="1" hidden="1" x14ac:dyDescent="0.2">
      <c r="A103" s="227"/>
      <c r="B103" s="250"/>
      <c r="C103" s="281"/>
      <c r="D103" s="181"/>
      <c r="E103" s="181"/>
      <c r="F103" s="187"/>
      <c r="G103" s="190"/>
      <c r="H103" s="191"/>
      <c r="I103" s="305"/>
      <c r="J103" s="305"/>
      <c r="K103" s="307"/>
      <c r="L103" s="228"/>
    </row>
    <row r="104" spans="1:12" s="213" customFormat="1" ht="25.5" x14ac:dyDescent="0.2">
      <c r="A104" s="227"/>
      <c r="B104" s="271"/>
      <c r="C104" s="272"/>
      <c r="D104" s="313" t="s">
        <v>1065</v>
      </c>
      <c r="E104" s="314"/>
      <c r="F104" s="272"/>
      <c r="G104" s="273"/>
      <c r="H104" s="274"/>
      <c r="I104" s="275"/>
      <c r="J104" s="276"/>
      <c r="K104" s="277">
        <f>SUM(K6:K103)</f>
        <v>638950.29999999993</v>
      </c>
      <c r="L104" s="228"/>
    </row>
    <row r="105" spans="1:12" s="213" customFormat="1" x14ac:dyDescent="0.2">
      <c r="A105" s="227"/>
      <c r="B105" s="224"/>
      <c r="C105" s="153"/>
      <c r="D105" s="149"/>
      <c r="E105" s="149"/>
      <c r="F105" s="149"/>
      <c r="G105" s="149"/>
      <c r="H105" s="149"/>
      <c r="I105" s="229"/>
      <c r="J105" s="232"/>
      <c r="K105" s="225"/>
      <c r="L105" s="228"/>
    </row>
    <row r="106" spans="1:12" s="213" customFormat="1" ht="13.5" x14ac:dyDescent="0.2">
      <c r="A106" s="227"/>
      <c r="B106" s="223"/>
      <c r="C106" s="186"/>
      <c r="D106" s="197"/>
      <c r="E106" s="189"/>
      <c r="F106" s="186"/>
      <c r="G106" s="190"/>
      <c r="H106" s="194"/>
      <c r="I106" s="230"/>
      <c r="J106" s="233"/>
      <c r="K106" s="212"/>
      <c r="L106" s="228"/>
    </row>
    <row r="107" spans="1:12" s="213" customFormat="1" x14ac:dyDescent="0.2">
      <c r="A107" s="227"/>
      <c r="B107" s="216"/>
      <c r="C107" s="217"/>
      <c r="D107" s="217"/>
      <c r="E107" s="218"/>
      <c r="F107" s="219"/>
      <c r="G107" s="220"/>
      <c r="H107" s="219"/>
      <c r="I107" s="221"/>
      <c r="J107" s="234"/>
      <c r="K107" s="222"/>
      <c r="L107" s="228"/>
    </row>
    <row r="108" spans="1:12" s="213" customFormat="1" x14ac:dyDescent="0.2">
      <c r="A108" s="227"/>
      <c r="B108" s="164"/>
      <c r="C108" s="161"/>
      <c r="D108" s="161"/>
      <c r="E108" s="162"/>
      <c r="F108" s="159"/>
      <c r="G108" s="163"/>
      <c r="H108" s="159"/>
      <c r="I108" s="160"/>
      <c r="J108" s="235"/>
      <c r="K108" s="148"/>
      <c r="L108" s="228"/>
    </row>
    <row r="109" spans="1:12" x14ac:dyDescent="0.2">
      <c r="B109" s="164"/>
      <c r="C109" s="161"/>
      <c r="D109" s="161"/>
      <c r="E109" s="162"/>
      <c r="F109" s="159"/>
      <c r="G109" s="163"/>
      <c r="H109" s="159"/>
      <c r="I109" s="160"/>
      <c r="J109" s="235"/>
      <c r="K109" s="148"/>
    </row>
    <row r="110" spans="1:12" x14ac:dyDescent="0.2">
      <c r="B110" s="164"/>
      <c r="C110" s="161"/>
      <c r="D110" s="161"/>
      <c r="E110" s="162"/>
      <c r="F110" s="159"/>
      <c r="G110" s="163"/>
      <c r="H110" s="159"/>
      <c r="I110" s="160"/>
      <c r="J110" s="235"/>
      <c r="K110" s="148"/>
    </row>
    <row r="111" spans="1:12" x14ac:dyDescent="0.2">
      <c r="B111" s="164"/>
      <c r="C111" s="161"/>
      <c r="D111" s="161"/>
      <c r="E111" s="162"/>
      <c r="F111" s="159"/>
      <c r="G111" s="163"/>
      <c r="H111" s="159"/>
      <c r="I111" s="160"/>
      <c r="J111" s="235"/>
      <c r="K111" s="148"/>
    </row>
    <row r="112" spans="1:12" x14ac:dyDescent="0.2">
      <c r="B112" s="164"/>
      <c r="C112" s="161"/>
      <c r="D112" s="161"/>
      <c r="E112" s="162"/>
      <c r="F112" s="159"/>
      <c r="G112" s="163"/>
      <c r="H112" s="159"/>
      <c r="I112" s="160"/>
      <c r="J112" s="235"/>
      <c r="K112" s="148"/>
    </row>
    <row r="113" spans="2:11" x14ac:dyDescent="0.2">
      <c r="B113" s="164"/>
      <c r="C113" s="161"/>
      <c r="D113" s="161"/>
      <c r="E113" s="162"/>
      <c r="F113" s="159"/>
      <c r="G113" s="163"/>
      <c r="H113" s="159"/>
      <c r="I113" s="160"/>
      <c r="J113" s="235"/>
      <c r="K113" s="148"/>
    </row>
    <row r="114" spans="2:11" x14ac:dyDescent="0.2">
      <c r="B114" s="164"/>
      <c r="C114" s="161"/>
      <c r="D114" s="161"/>
      <c r="E114" s="162"/>
      <c r="F114" s="159"/>
      <c r="G114" s="163"/>
      <c r="H114" s="159"/>
      <c r="I114" s="160"/>
      <c r="J114" s="235"/>
      <c r="K114" s="148"/>
    </row>
    <row r="115" spans="2:11" x14ac:dyDescent="0.2">
      <c r="B115" s="164"/>
      <c r="C115" s="161"/>
      <c r="D115" s="161"/>
      <c r="E115" s="162"/>
      <c r="F115" s="159"/>
      <c r="G115" s="163"/>
      <c r="H115" s="159"/>
      <c r="I115" s="160"/>
      <c r="J115" s="235"/>
      <c r="K115" s="148"/>
    </row>
    <row r="116" spans="2:11" x14ac:dyDescent="0.2">
      <c r="B116" s="164"/>
      <c r="C116" s="161"/>
      <c r="D116" s="161"/>
      <c r="E116" s="162"/>
      <c r="F116" s="159"/>
      <c r="G116" s="163"/>
      <c r="H116" s="159"/>
      <c r="I116" s="160"/>
      <c r="J116" s="235"/>
      <c r="K116" s="148"/>
    </row>
    <row r="117" spans="2:11" x14ac:dyDescent="0.2">
      <c r="B117" s="164"/>
      <c r="C117" s="161"/>
      <c r="D117" s="161"/>
      <c r="E117" s="162"/>
      <c r="F117" s="161"/>
      <c r="G117" s="161"/>
      <c r="H117" s="161"/>
      <c r="I117" s="231"/>
      <c r="J117" s="236"/>
      <c r="K117" s="148"/>
    </row>
    <row r="118" spans="2:11" x14ac:dyDescent="0.2">
      <c r="B118" s="164"/>
      <c r="C118" s="161"/>
      <c r="D118" s="161"/>
      <c r="E118" s="205"/>
      <c r="F118" s="159"/>
      <c r="G118" s="163"/>
      <c r="H118" s="159"/>
      <c r="I118" s="160"/>
      <c r="J118" s="235"/>
      <c r="K118" s="148"/>
    </row>
    <row r="119" spans="2:11" x14ac:dyDescent="0.2">
      <c r="B119" s="164"/>
      <c r="C119" s="161"/>
      <c r="D119" s="161"/>
      <c r="E119" s="206"/>
      <c r="F119" s="159"/>
      <c r="G119" s="163"/>
      <c r="H119" s="159"/>
      <c r="I119" s="160"/>
      <c r="J119" s="235"/>
      <c r="K119" s="148"/>
    </row>
    <row r="120" spans="2:11" x14ac:dyDescent="0.2">
      <c r="B120" s="164"/>
      <c r="C120" s="161"/>
      <c r="D120" s="161"/>
      <c r="E120" s="162"/>
      <c r="F120" s="159"/>
      <c r="G120" s="163"/>
      <c r="H120" s="159"/>
      <c r="I120" s="160"/>
      <c r="J120" s="235"/>
      <c r="K120" s="148"/>
    </row>
    <row r="121" spans="2:11" x14ac:dyDescent="0.2">
      <c r="B121" s="164"/>
      <c r="C121" s="161"/>
      <c r="D121" s="161"/>
      <c r="E121" s="205"/>
      <c r="F121" s="159"/>
      <c r="G121" s="163"/>
      <c r="H121" s="159"/>
      <c r="I121" s="160"/>
      <c r="J121" s="235"/>
      <c r="K121" s="148"/>
    </row>
    <row r="122" spans="2:11" x14ac:dyDescent="0.2">
      <c r="B122" s="164"/>
      <c r="C122" s="161"/>
      <c r="D122" s="161"/>
      <c r="E122" s="205"/>
      <c r="F122" s="159"/>
      <c r="G122" s="163"/>
      <c r="H122" s="159"/>
      <c r="I122" s="160"/>
      <c r="J122" s="235"/>
      <c r="K122" s="148"/>
    </row>
    <row r="123" spans="2:11" x14ac:dyDescent="0.2">
      <c r="B123" s="164"/>
      <c r="C123" s="161"/>
      <c r="D123" s="161"/>
      <c r="E123" s="162"/>
      <c r="F123" s="159"/>
      <c r="G123" s="163"/>
      <c r="H123" s="159"/>
      <c r="I123" s="160"/>
      <c r="J123" s="235"/>
      <c r="K123" s="148"/>
    </row>
    <row r="124" spans="2:11" x14ac:dyDescent="0.2">
      <c r="B124" s="164"/>
      <c r="C124" s="161"/>
      <c r="D124" s="161"/>
      <c r="E124" s="205"/>
      <c r="F124" s="159"/>
      <c r="G124" s="163"/>
      <c r="H124" s="159"/>
      <c r="I124" s="160"/>
      <c r="J124" s="235"/>
      <c r="K124" s="148"/>
    </row>
    <row r="125" spans="2:11" x14ac:dyDescent="0.2">
      <c r="B125" s="164"/>
      <c r="C125" s="161"/>
      <c r="D125" s="161"/>
      <c r="E125" s="205"/>
      <c r="F125" s="159"/>
      <c r="G125" s="163"/>
      <c r="H125" s="159"/>
      <c r="I125" s="160"/>
      <c r="J125" s="235"/>
      <c r="K125" s="148"/>
    </row>
    <row r="126" spans="2:11" x14ac:dyDescent="0.2">
      <c r="B126" s="164"/>
      <c r="C126" s="158"/>
      <c r="D126" s="161"/>
      <c r="E126" s="156"/>
      <c r="F126" s="159"/>
      <c r="G126" s="157"/>
      <c r="H126" s="159"/>
      <c r="I126" s="160"/>
      <c r="J126" s="235"/>
      <c r="K126" s="148"/>
    </row>
    <row r="127" spans="2:11" x14ac:dyDescent="0.2">
      <c r="B127" s="164"/>
      <c r="C127" s="158"/>
      <c r="D127" s="158"/>
      <c r="E127" s="156"/>
      <c r="F127" s="159"/>
      <c r="G127" s="157"/>
      <c r="H127" s="159"/>
      <c r="I127" s="160"/>
      <c r="J127" s="235"/>
      <c r="K127" s="148"/>
    </row>
    <row r="128" spans="2:11" x14ac:dyDescent="0.2">
      <c r="B128" s="164"/>
      <c r="C128" s="158"/>
      <c r="D128" s="158"/>
      <c r="E128" s="156"/>
      <c r="F128" s="159"/>
      <c r="G128" s="157"/>
      <c r="H128" s="159"/>
      <c r="I128" s="160"/>
      <c r="J128" s="235"/>
      <c r="K128" s="148"/>
    </row>
    <row r="129" spans="2:11" x14ac:dyDescent="0.2">
      <c r="B129" s="164"/>
      <c r="C129" s="158"/>
      <c r="D129" s="158"/>
      <c r="E129" s="156"/>
      <c r="F129" s="159"/>
      <c r="G129" s="157"/>
      <c r="H129" s="159"/>
      <c r="I129" s="160"/>
      <c r="J129" s="235"/>
      <c r="K129" s="148"/>
    </row>
    <row r="130" spans="2:11" x14ac:dyDescent="0.2">
      <c r="B130" s="164"/>
      <c r="C130" s="158"/>
      <c r="D130" s="158"/>
      <c r="E130" s="156"/>
      <c r="F130" s="159"/>
      <c r="G130" s="157"/>
      <c r="H130" s="159"/>
      <c r="I130" s="160"/>
      <c r="J130" s="235"/>
      <c r="K130" s="148"/>
    </row>
    <row r="131" spans="2:11" x14ac:dyDescent="0.2">
      <c r="B131" s="164"/>
      <c r="C131" s="158"/>
      <c r="D131" s="158"/>
      <c r="E131" s="156"/>
      <c r="F131" s="159"/>
      <c r="G131" s="157"/>
      <c r="H131" s="159"/>
      <c r="I131" s="160"/>
      <c r="J131" s="235"/>
      <c r="K131" s="148"/>
    </row>
    <row r="132" spans="2:11" x14ac:dyDescent="0.2">
      <c r="B132" s="164"/>
      <c r="C132" s="158"/>
      <c r="D132" s="158"/>
      <c r="E132" s="156"/>
      <c r="F132" s="159"/>
      <c r="G132" s="157"/>
      <c r="H132" s="159"/>
      <c r="I132" s="160"/>
      <c r="J132" s="235"/>
      <c r="K132" s="148"/>
    </row>
    <row r="133" spans="2:11" x14ac:dyDescent="0.2">
      <c r="B133" s="164"/>
      <c r="C133" s="158"/>
      <c r="D133" s="158"/>
      <c r="E133" s="156"/>
      <c r="F133" s="159"/>
      <c r="G133" s="157"/>
      <c r="H133" s="159"/>
      <c r="I133" s="160"/>
      <c r="J133" s="235"/>
      <c r="K133" s="148"/>
    </row>
    <row r="134" spans="2:11" x14ac:dyDescent="0.2">
      <c r="B134" s="164"/>
      <c r="C134" s="158"/>
      <c r="D134" s="158"/>
      <c r="E134" s="156"/>
      <c r="F134" s="159"/>
      <c r="G134" s="157"/>
      <c r="H134" s="159"/>
      <c r="I134" s="160"/>
      <c r="J134" s="235"/>
      <c r="K134" s="148"/>
    </row>
    <row r="135" spans="2:11" x14ac:dyDescent="0.2">
      <c r="B135" s="164"/>
      <c r="C135" s="158"/>
      <c r="D135" s="158"/>
      <c r="E135" s="156"/>
      <c r="F135" s="159"/>
      <c r="G135" s="157"/>
      <c r="H135" s="159"/>
      <c r="I135" s="160"/>
      <c r="J135" s="235"/>
      <c r="K135" s="148"/>
    </row>
    <row r="136" spans="2:11" x14ac:dyDescent="0.2">
      <c r="B136" s="164"/>
      <c r="C136" s="158"/>
      <c r="D136" s="158"/>
      <c r="E136" s="156"/>
      <c r="F136" s="159"/>
      <c r="G136" s="157"/>
      <c r="H136" s="159"/>
      <c r="I136" s="160"/>
      <c r="J136" s="235"/>
      <c r="K136" s="148"/>
    </row>
    <row r="137" spans="2:11" x14ac:dyDescent="0.2">
      <c r="B137" s="164"/>
      <c r="C137" s="158"/>
      <c r="D137" s="158"/>
      <c r="E137" s="156"/>
      <c r="F137" s="159"/>
      <c r="G137" s="157"/>
      <c r="H137" s="159"/>
      <c r="I137" s="160"/>
      <c r="J137" s="235"/>
      <c r="K137" s="148"/>
    </row>
    <row r="138" spans="2:11" x14ac:dyDescent="0.2">
      <c r="B138" s="164"/>
      <c r="C138" s="158"/>
      <c r="D138" s="158"/>
      <c r="E138" s="156"/>
      <c r="F138" s="159"/>
      <c r="G138" s="157"/>
      <c r="H138" s="159"/>
      <c r="I138" s="160"/>
      <c r="J138" s="235"/>
      <c r="K138" s="148"/>
    </row>
    <row r="139" spans="2:11" x14ac:dyDescent="0.2">
      <c r="B139" s="164"/>
      <c r="C139" s="158"/>
      <c r="D139" s="158"/>
      <c r="E139" s="156"/>
      <c r="F139" s="159"/>
      <c r="G139" s="157"/>
      <c r="H139" s="159"/>
      <c r="I139" s="160"/>
      <c r="J139" s="235"/>
      <c r="K139" s="148"/>
    </row>
    <row r="140" spans="2:11" x14ac:dyDescent="0.2">
      <c r="B140" s="164"/>
      <c r="C140" s="158"/>
      <c r="D140" s="158"/>
      <c r="E140" s="156"/>
      <c r="F140" s="159"/>
      <c r="G140" s="157"/>
      <c r="H140" s="159"/>
      <c r="I140" s="160"/>
      <c r="J140" s="235"/>
      <c r="K140" s="148"/>
    </row>
    <row r="141" spans="2:11" x14ac:dyDescent="0.2">
      <c r="B141" s="164"/>
      <c r="C141" s="158"/>
      <c r="D141" s="158"/>
      <c r="E141" s="156"/>
      <c r="F141" s="159"/>
      <c r="G141" s="157"/>
      <c r="H141" s="159"/>
      <c r="I141" s="160"/>
      <c r="J141" s="235"/>
      <c r="K141" s="148"/>
    </row>
    <row r="142" spans="2:11" x14ac:dyDescent="0.2">
      <c r="B142" s="164"/>
      <c r="C142" s="158"/>
      <c r="D142" s="158"/>
      <c r="E142" s="156"/>
      <c r="F142" s="159"/>
      <c r="G142" s="157"/>
      <c r="H142" s="159"/>
      <c r="I142" s="160"/>
      <c r="J142" s="235"/>
      <c r="K142" s="148"/>
    </row>
    <row r="143" spans="2:11" x14ac:dyDescent="0.2">
      <c r="B143" s="164"/>
      <c r="C143" s="158"/>
      <c r="D143" s="158"/>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1"/>
      <c r="F151" s="159"/>
      <c r="G151" s="163"/>
      <c r="H151" s="159"/>
      <c r="I151" s="160"/>
      <c r="J151" s="235"/>
      <c r="K151" s="148"/>
    </row>
    <row r="152" spans="2:11" x14ac:dyDescent="0.2">
      <c r="B152" s="164"/>
      <c r="C152" s="158"/>
      <c r="D152" s="161"/>
      <c r="E152" s="162"/>
      <c r="F152" s="159"/>
      <c r="G152" s="163"/>
      <c r="H152" s="159"/>
      <c r="I152" s="160"/>
      <c r="J152" s="235"/>
      <c r="K152" s="148"/>
    </row>
    <row r="153" spans="2:11" x14ac:dyDescent="0.2">
      <c r="B153" s="164"/>
      <c r="C153" s="158"/>
      <c r="D153" s="161"/>
      <c r="E153" s="162"/>
      <c r="F153" s="159"/>
      <c r="G153" s="163"/>
      <c r="H153" s="159"/>
      <c r="I153" s="160"/>
      <c r="J153" s="235"/>
      <c r="K153" s="148"/>
    </row>
    <row r="154" spans="2:11" x14ac:dyDescent="0.2">
      <c r="B154" s="164"/>
      <c r="C154" s="158"/>
      <c r="D154" s="161"/>
      <c r="E154" s="162"/>
      <c r="F154" s="159"/>
      <c r="G154" s="163"/>
      <c r="H154" s="159"/>
      <c r="I154" s="160"/>
      <c r="J154" s="235"/>
      <c r="K154" s="148"/>
    </row>
    <row r="155" spans="2:11" x14ac:dyDescent="0.2">
      <c r="B155" s="164"/>
      <c r="C155" s="158"/>
      <c r="D155" s="161"/>
      <c r="E155" s="162"/>
      <c r="F155" s="159"/>
      <c r="G155" s="163"/>
      <c r="H155" s="159"/>
      <c r="I155" s="160"/>
      <c r="J155" s="235"/>
      <c r="K155" s="148"/>
    </row>
    <row r="156" spans="2:11" x14ac:dyDescent="0.2">
      <c r="B156" s="164"/>
      <c r="C156" s="158"/>
      <c r="D156" s="161"/>
      <c r="E156" s="162"/>
      <c r="F156" s="159"/>
      <c r="G156" s="163"/>
      <c r="H156" s="159"/>
      <c r="I156" s="160"/>
      <c r="J156" s="235"/>
      <c r="K156" s="148"/>
    </row>
    <row r="157" spans="2:11" x14ac:dyDescent="0.2">
      <c r="B157" s="164"/>
      <c r="C157" s="158"/>
      <c r="D157" s="161"/>
      <c r="E157" s="162"/>
      <c r="F157" s="159"/>
      <c r="G157" s="163"/>
      <c r="H157" s="159"/>
      <c r="I157" s="160"/>
      <c r="J157" s="235"/>
      <c r="K157" s="148"/>
    </row>
    <row r="158" spans="2:11" x14ac:dyDescent="0.2">
      <c r="B158" s="164"/>
      <c r="C158" s="158"/>
      <c r="D158" s="161"/>
      <c r="E158" s="162"/>
      <c r="F158" s="159"/>
      <c r="G158" s="163"/>
      <c r="H158" s="159"/>
      <c r="I158" s="160"/>
      <c r="J158" s="235"/>
      <c r="K158" s="148"/>
    </row>
    <row r="159" spans="2:11" x14ac:dyDescent="0.2">
      <c r="B159" s="164"/>
      <c r="C159" s="158"/>
      <c r="D159" s="161"/>
      <c r="E159" s="162"/>
      <c r="F159" s="159"/>
      <c r="G159" s="163"/>
      <c r="H159" s="159"/>
      <c r="I159" s="160"/>
      <c r="J159" s="235"/>
      <c r="K159" s="148"/>
    </row>
    <row r="160" spans="2:11" x14ac:dyDescent="0.2">
      <c r="B160" s="164"/>
      <c r="C160" s="158"/>
      <c r="D160" s="161"/>
      <c r="E160" s="162"/>
      <c r="F160" s="159"/>
      <c r="G160" s="163"/>
      <c r="H160" s="159"/>
      <c r="I160" s="160"/>
      <c r="J160" s="235"/>
      <c r="K160" s="148"/>
    </row>
    <row r="161" spans="2:11" x14ac:dyDescent="0.2">
      <c r="B161" s="164"/>
      <c r="C161" s="158"/>
      <c r="D161" s="161"/>
      <c r="E161" s="162"/>
      <c r="F161" s="159"/>
      <c r="G161" s="163"/>
      <c r="H161" s="159"/>
      <c r="I161" s="160"/>
      <c r="J161" s="235"/>
      <c r="K161" s="148"/>
    </row>
    <row r="162" spans="2:11" x14ac:dyDescent="0.2">
      <c r="B162" s="164"/>
      <c r="C162" s="158"/>
      <c r="D162" s="161"/>
      <c r="E162" s="162"/>
      <c r="F162" s="159"/>
      <c r="G162" s="163"/>
      <c r="H162" s="159"/>
      <c r="I162" s="160"/>
      <c r="J162" s="235"/>
      <c r="K162" s="148"/>
    </row>
    <row r="163" spans="2:11" x14ac:dyDescent="0.2">
      <c r="B163" s="164"/>
      <c r="C163" s="158"/>
      <c r="D163" s="161"/>
      <c r="E163" s="162"/>
      <c r="F163" s="159"/>
      <c r="G163" s="163"/>
      <c r="H163" s="159"/>
      <c r="I163" s="160"/>
      <c r="J163" s="235"/>
      <c r="K163" s="148"/>
    </row>
    <row r="164" spans="2:11" x14ac:dyDescent="0.2">
      <c r="B164" s="164"/>
      <c r="C164" s="158"/>
      <c r="D164" s="161"/>
      <c r="E164" s="162"/>
      <c r="F164" s="159"/>
      <c r="G164" s="163"/>
      <c r="H164" s="159"/>
      <c r="I164" s="160"/>
      <c r="J164" s="235"/>
      <c r="K164" s="148"/>
    </row>
    <row r="165" spans="2:11" x14ac:dyDescent="0.2">
      <c r="B165" s="164"/>
      <c r="C165" s="158"/>
      <c r="D165" s="161"/>
      <c r="E165" s="162"/>
      <c r="F165" s="159"/>
      <c r="G165" s="163"/>
      <c r="H165" s="159"/>
      <c r="I165" s="160"/>
      <c r="J165" s="235"/>
      <c r="K165" s="148"/>
    </row>
    <row r="166" spans="2:11" x14ac:dyDescent="0.2">
      <c r="B166" s="164"/>
      <c r="C166" s="158"/>
      <c r="D166" s="161"/>
      <c r="E166" s="156"/>
      <c r="F166" s="159"/>
      <c r="G166" s="157"/>
      <c r="H166" s="159"/>
      <c r="I166" s="160"/>
      <c r="J166" s="235"/>
      <c r="K166" s="148"/>
    </row>
    <row r="167" spans="2:11" x14ac:dyDescent="0.2">
      <c r="B167" s="164"/>
      <c r="C167" s="158"/>
      <c r="D167" s="161"/>
      <c r="E167" s="162"/>
      <c r="F167" s="159"/>
      <c r="G167" s="163"/>
      <c r="H167" s="159"/>
      <c r="I167" s="160"/>
      <c r="J167" s="235"/>
      <c r="K167" s="148"/>
    </row>
    <row r="168" spans="2:11" x14ac:dyDescent="0.2">
      <c r="B168" s="164"/>
      <c r="C168" s="158"/>
      <c r="D168" s="161"/>
      <c r="E168" s="162"/>
      <c r="F168" s="159"/>
      <c r="G168" s="163"/>
      <c r="H168" s="159"/>
      <c r="I168" s="160"/>
      <c r="J168" s="235"/>
      <c r="K168" s="148"/>
    </row>
    <row r="169" spans="2:11" x14ac:dyDescent="0.2">
      <c r="B169" s="164"/>
      <c r="C169" s="158"/>
      <c r="D169" s="161"/>
      <c r="E169" s="162"/>
      <c r="F169" s="159"/>
      <c r="G169" s="163"/>
      <c r="H169" s="159"/>
      <c r="I169" s="160"/>
      <c r="J169" s="235"/>
      <c r="K169" s="148"/>
    </row>
    <row r="170" spans="2:11" x14ac:dyDescent="0.2">
      <c r="B170" s="164"/>
      <c r="C170" s="158"/>
      <c r="D170" s="161"/>
      <c r="E170" s="162"/>
      <c r="F170" s="159"/>
      <c r="G170" s="163"/>
      <c r="H170" s="159"/>
      <c r="I170" s="160"/>
      <c r="J170" s="235"/>
      <c r="K170" s="148"/>
    </row>
    <row r="171" spans="2:11" x14ac:dyDescent="0.2">
      <c r="B171" s="164"/>
      <c r="C171" s="158"/>
      <c r="D171" s="161"/>
      <c r="E171" s="162"/>
      <c r="F171" s="159"/>
      <c r="G171" s="163"/>
      <c r="H171" s="159"/>
      <c r="I171" s="160"/>
      <c r="J171" s="235"/>
      <c r="K171" s="148"/>
    </row>
    <row r="172" spans="2:11" x14ac:dyDescent="0.2">
      <c r="B172" s="164"/>
      <c r="C172" s="158"/>
      <c r="D172" s="161"/>
      <c r="E172" s="162"/>
      <c r="F172" s="159"/>
      <c r="G172" s="163"/>
      <c r="H172" s="159"/>
      <c r="I172" s="160"/>
      <c r="J172" s="235"/>
      <c r="K172" s="148"/>
    </row>
    <row r="173" spans="2:11" x14ac:dyDescent="0.2">
      <c r="B173" s="164"/>
      <c r="C173" s="158"/>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5"/>
      <c r="C175" s="166"/>
      <c r="D175" s="166"/>
      <c r="E175" s="155"/>
      <c r="F175" s="155"/>
      <c r="G175" s="167"/>
      <c r="H175" s="155"/>
      <c r="I175" s="168"/>
      <c r="J175" s="237"/>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164"/>
      <c r="C185" s="161"/>
      <c r="D185" s="161"/>
      <c r="E185" s="162"/>
      <c r="F185" s="159"/>
      <c r="G185" s="163"/>
      <c r="H185" s="159"/>
      <c r="I185" s="160"/>
      <c r="J185" s="235"/>
      <c r="K185" s="148"/>
    </row>
    <row r="186" spans="2:11" x14ac:dyDescent="0.2">
      <c r="B186" s="164"/>
      <c r="C186" s="161"/>
      <c r="D186" s="161"/>
      <c r="E186" s="162"/>
      <c r="F186" s="159"/>
      <c r="G186" s="163"/>
      <c r="H186" s="159"/>
      <c r="I186" s="160"/>
      <c r="J186" s="235"/>
      <c r="K186" s="148"/>
    </row>
    <row r="187" spans="2:11" x14ac:dyDescent="0.2">
      <c r="B187" s="164"/>
      <c r="C187" s="161"/>
      <c r="D187" s="161"/>
      <c r="E187" s="162"/>
      <c r="F187" s="159"/>
      <c r="G187" s="163"/>
      <c r="H187" s="159"/>
      <c r="I187" s="160"/>
      <c r="J187" s="235"/>
      <c r="K187" s="148"/>
    </row>
    <row r="188" spans="2:11" x14ac:dyDescent="0.2">
      <c r="B188" s="164"/>
      <c r="C188" s="161"/>
      <c r="D188" s="161"/>
      <c r="E188" s="162"/>
      <c r="F188" s="159"/>
      <c r="G188" s="163"/>
      <c r="H188" s="159"/>
      <c r="I188" s="160"/>
      <c r="J188" s="235"/>
      <c r="K188" s="148"/>
    </row>
    <row r="189" spans="2:11" x14ac:dyDescent="0.2">
      <c r="B189" s="164"/>
      <c r="C189" s="161"/>
      <c r="D189" s="158"/>
      <c r="E189" s="156"/>
      <c r="F189" s="159"/>
      <c r="G189" s="163"/>
      <c r="H189" s="159"/>
      <c r="I189" s="160"/>
      <c r="J189" s="235"/>
      <c r="K189" s="148"/>
    </row>
    <row r="190" spans="2:11" x14ac:dyDescent="0.2">
      <c r="B190" s="164"/>
      <c r="C190" s="161"/>
      <c r="D190" s="158"/>
      <c r="E190" s="156"/>
      <c r="F190" s="159"/>
      <c r="G190" s="163"/>
      <c r="H190" s="159"/>
      <c r="I190" s="160"/>
      <c r="J190" s="235"/>
      <c r="K190" s="148"/>
    </row>
    <row r="191" spans="2:11" x14ac:dyDescent="0.2">
      <c r="B191" s="164"/>
      <c r="C191" s="161"/>
      <c r="D191" s="161"/>
      <c r="E191" s="162"/>
      <c r="F191" s="159"/>
      <c r="G191" s="163"/>
      <c r="H191" s="159"/>
      <c r="I191" s="160"/>
      <c r="J191" s="235"/>
      <c r="K191" s="148"/>
    </row>
    <row r="192" spans="2:11" x14ac:dyDescent="0.2">
      <c r="B192" s="164"/>
      <c r="C192" s="161"/>
      <c r="D192" s="161"/>
      <c r="E192" s="162"/>
      <c r="F192" s="159"/>
      <c r="G192" s="163"/>
      <c r="H192" s="159"/>
      <c r="I192" s="160"/>
      <c r="J192" s="235"/>
      <c r="K192" s="148"/>
    </row>
    <row r="193" spans="2:11" x14ac:dyDescent="0.2">
      <c r="B193" s="164"/>
      <c r="C193" s="161"/>
      <c r="D193" s="161"/>
      <c r="E193" s="162"/>
      <c r="F193" s="159"/>
      <c r="G193" s="163"/>
      <c r="H193" s="159"/>
      <c r="I193" s="160"/>
      <c r="J193" s="235"/>
      <c r="K193" s="148"/>
    </row>
    <row r="194" spans="2:11" x14ac:dyDescent="0.2">
      <c r="B194" s="164"/>
      <c r="C194" s="161"/>
      <c r="D194" s="161"/>
      <c r="E194" s="162"/>
      <c r="F194" s="159"/>
      <c r="G194" s="163"/>
      <c r="H194" s="159"/>
      <c r="I194" s="160"/>
      <c r="J194" s="235"/>
      <c r="K194" s="148"/>
    </row>
    <row r="195" spans="2:11" x14ac:dyDescent="0.2">
      <c r="B195" s="164"/>
      <c r="C195" s="161"/>
      <c r="D195" s="161"/>
      <c r="E195" s="162"/>
      <c r="F195" s="159"/>
      <c r="G195" s="163"/>
      <c r="H195" s="159"/>
      <c r="I195" s="160"/>
      <c r="J195" s="235"/>
      <c r="K195" s="148"/>
    </row>
    <row r="196" spans="2:11" x14ac:dyDescent="0.2">
      <c r="B196" s="164"/>
      <c r="C196" s="161"/>
      <c r="D196" s="161"/>
      <c r="E196" s="162"/>
      <c r="F196" s="159"/>
      <c r="G196" s="163"/>
      <c r="H196" s="159"/>
      <c r="I196" s="160"/>
      <c r="J196" s="235"/>
      <c r="K196" s="148"/>
    </row>
    <row r="197" spans="2:11" x14ac:dyDescent="0.2">
      <c r="B197" s="164"/>
      <c r="C197" s="161"/>
      <c r="D197" s="161"/>
      <c r="E197" s="162"/>
      <c r="F197" s="159"/>
      <c r="G197" s="163"/>
      <c r="H197" s="159"/>
      <c r="I197" s="160"/>
      <c r="J197" s="235"/>
      <c r="K197" s="148"/>
    </row>
    <row r="198" spans="2:11" x14ac:dyDescent="0.2">
      <c r="B198" s="164"/>
      <c r="C198" s="161"/>
      <c r="D198" s="161"/>
      <c r="E198" s="162"/>
      <c r="F198" s="159"/>
      <c r="G198" s="163"/>
      <c r="H198" s="159"/>
      <c r="I198" s="160"/>
      <c r="J198" s="235"/>
      <c r="K198" s="148"/>
    </row>
    <row r="199" spans="2:11" x14ac:dyDescent="0.2">
      <c r="B199" s="164"/>
      <c r="C199" s="161"/>
      <c r="D199" s="161"/>
      <c r="E199" s="162"/>
      <c r="F199" s="159"/>
      <c r="G199" s="163"/>
      <c r="H199" s="159"/>
      <c r="I199" s="160"/>
      <c r="J199" s="235"/>
      <c r="K199" s="148"/>
    </row>
    <row r="200" spans="2:11" x14ac:dyDescent="0.2">
      <c r="B200" s="164"/>
      <c r="C200" s="161"/>
      <c r="D200" s="161"/>
      <c r="E200" s="162"/>
      <c r="F200" s="159"/>
      <c r="G200" s="163"/>
      <c r="H200" s="159"/>
      <c r="I200" s="160"/>
      <c r="J200" s="235"/>
      <c r="K200" s="148"/>
    </row>
    <row r="201" spans="2:11" x14ac:dyDescent="0.2">
      <c r="B201" s="164"/>
      <c r="C201" s="161"/>
      <c r="D201" s="161"/>
      <c r="E201" s="162"/>
      <c r="F201" s="159"/>
      <c r="G201" s="163"/>
      <c r="H201" s="159"/>
      <c r="I201" s="160"/>
      <c r="J201" s="235"/>
      <c r="K201" s="148"/>
    </row>
    <row r="202" spans="2:11" x14ac:dyDescent="0.2">
      <c r="B202" s="164"/>
      <c r="C202" s="161"/>
      <c r="D202" s="161"/>
      <c r="E202" s="162"/>
      <c r="F202" s="159"/>
      <c r="G202" s="163"/>
      <c r="H202" s="159"/>
      <c r="I202" s="160"/>
      <c r="J202" s="235"/>
      <c r="K202" s="148"/>
    </row>
    <row r="203" spans="2:11" x14ac:dyDescent="0.2">
      <c r="B203" s="164"/>
      <c r="C203" s="161"/>
      <c r="D203" s="161"/>
      <c r="E203" s="162"/>
      <c r="F203" s="159"/>
      <c r="G203" s="163"/>
      <c r="H203" s="159"/>
      <c r="I203" s="160"/>
      <c r="J203" s="235"/>
      <c r="K203" s="148"/>
    </row>
    <row r="204" spans="2:11" x14ac:dyDescent="0.2">
      <c r="B204" s="164"/>
      <c r="C204" s="161"/>
      <c r="D204" s="161"/>
      <c r="E204" s="162"/>
      <c r="F204" s="159"/>
      <c r="G204" s="163"/>
      <c r="H204" s="159"/>
      <c r="I204" s="160"/>
      <c r="J204" s="235"/>
      <c r="K204" s="148"/>
    </row>
    <row r="205" spans="2:11" x14ac:dyDescent="0.2">
      <c r="B205" s="164"/>
      <c r="C205" s="161"/>
      <c r="D205" s="161"/>
      <c r="E205" s="162"/>
      <c r="F205" s="159"/>
      <c r="G205" s="163"/>
      <c r="H205" s="159"/>
      <c r="I205" s="160"/>
      <c r="J205" s="235"/>
      <c r="K205" s="148"/>
    </row>
    <row r="206" spans="2:11" x14ac:dyDescent="0.2">
      <c r="B206" s="164"/>
      <c r="C206" s="161"/>
      <c r="D206" s="161"/>
      <c r="E206" s="156"/>
      <c r="F206" s="159"/>
      <c r="G206" s="163"/>
      <c r="H206" s="159"/>
      <c r="I206" s="160"/>
      <c r="J206" s="235"/>
      <c r="K206" s="148"/>
    </row>
    <row r="207" spans="2:11" x14ac:dyDescent="0.2">
      <c r="B207" s="164"/>
      <c r="C207" s="161"/>
      <c r="D207" s="161"/>
      <c r="E207" s="162"/>
      <c r="F207" s="159"/>
      <c r="G207" s="163"/>
      <c r="H207" s="159"/>
      <c r="I207" s="160"/>
      <c r="J207" s="235"/>
      <c r="K207" s="148"/>
    </row>
    <row r="208" spans="2:11" x14ac:dyDescent="0.2">
      <c r="B208" s="207"/>
      <c r="C208" s="161"/>
      <c r="D208" s="161"/>
      <c r="E208" s="162"/>
      <c r="F208" s="159"/>
      <c r="G208" s="163"/>
      <c r="H208" s="159"/>
      <c r="I208" s="160"/>
      <c r="J208" s="235"/>
      <c r="K208" s="148"/>
    </row>
    <row r="209" spans="2:11" x14ac:dyDescent="0.2">
      <c r="B209" s="207"/>
      <c r="C209" s="161"/>
      <c r="D209" s="161"/>
      <c r="E209" s="162"/>
      <c r="F209" s="159"/>
      <c r="G209" s="163"/>
      <c r="H209" s="159"/>
      <c r="I209" s="160"/>
      <c r="J209" s="235"/>
      <c r="K209" s="148"/>
    </row>
    <row r="210" spans="2:11" x14ac:dyDescent="0.2">
      <c r="B210" s="207"/>
      <c r="C210" s="161"/>
      <c r="D210" s="161"/>
      <c r="E210" s="162"/>
      <c r="F210" s="159"/>
      <c r="G210" s="163"/>
      <c r="H210" s="159"/>
      <c r="I210" s="160"/>
      <c r="J210" s="235"/>
      <c r="K210" s="148"/>
    </row>
    <row r="211" spans="2:11" x14ac:dyDescent="0.2">
      <c r="B211" s="208"/>
      <c r="C211" s="169"/>
      <c r="D211" s="169"/>
      <c r="E211" s="170"/>
      <c r="F211" s="171"/>
      <c r="G211" s="172"/>
      <c r="H211" s="171"/>
      <c r="I211" s="173"/>
      <c r="J211" s="238"/>
      <c r="K211" s="148"/>
    </row>
    <row r="212" spans="2:11" x14ac:dyDescent="0.2">
      <c r="B212" s="209"/>
      <c r="C212" s="174"/>
      <c r="D212" s="174"/>
      <c r="E212" s="175"/>
      <c r="F212" s="176"/>
      <c r="G212" s="177"/>
      <c r="H212" s="176"/>
      <c r="I212" s="178"/>
      <c r="J212" s="239"/>
      <c r="K212" s="148"/>
    </row>
    <row r="213" spans="2:11" x14ac:dyDescent="0.2">
      <c r="B213" s="210"/>
      <c r="C213" s="174"/>
      <c r="D213" s="174"/>
      <c r="E213" s="175"/>
      <c r="F213" s="176"/>
      <c r="G213" s="177"/>
      <c r="H213" s="176"/>
      <c r="I213" s="178"/>
      <c r="J213" s="239"/>
      <c r="K213" s="148"/>
    </row>
    <row r="214" spans="2:11" x14ac:dyDescent="0.2">
      <c r="B214" s="210"/>
      <c r="C214" s="174"/>
      <c r="D214" s="174"/>
      <c r="E214" s="175"/>
      <c r="F214" s="176"/>
      <c r="G214" s="177"/>
      <c r="H214" s="176"/>
      <c r="I214" s="178"/>
      <c r="J214" s="239"/>
      <c r="K214" s="148"/>
    </row>
    <row r="215" spans="2:11" x14ac:dyDescent="0.2">
      <c r="B215" s="210"/>
      <c r="C215" s="174"/>
      <c r="D215" s="174"/>
      <c r="E215" s="175"/>
      <c r="F215" s="176"/>
      <c r="G215" s="177"/>
      <c r="H215" s="176"/>
      <c r="I215" s="178"/>
      <c r="J215" s="239"/>
      <c r="K215" s="148"/>
    </row>
    <row r="216" spans="2:11" x14ac:dyDescent="0.2">
      <c r="B216" s="210"/>
      <c r="C216" s="174"/>
      <c r="D216" s="174"/>
      <c r="E216" s="175"/>
      <c r="F216" s="176"/>
      <c r="G216" s="177"/>
      <c r="H216" s="176"/>
      <c r="I216" s="178"/>
      <c r="J216" s="239"/>
      <c r="K216" s="148"/>
    </row>
    <row r="217" spans="2:11" x14ac:dyDescent="0.2">
      <c r="B217" s="210"/>
      <c r="C217" s="174"/>
      <c r="D217" s="174"/>
      <c r="E217" s="175"/>
      <c r="F217" s="176"/>
      <c r="G217" s="177"/>
      <c r="H217" s="176"/>
      <c r="I217" s="178"/>
      <c r="J217" s="239"/>
      <c r="K217" s="148"/>
    </row>
    <row r="218" spans="2:11" x14ac:dyDescent="0.2">
      <c r="B218" s="210"/>
      <c r="C218" s="174"/>
      <c r="D218" s="174"/>
      <c r="E218" s="175"/>
      <c r="F218" s="176"/>
      <c r="G218" s="177"/>
      <c r="H218" s="176"/>
      <c r="I218" s="178"/>
      <c r="J218" s="239"/>
      <c r="K218" s="148"/>
    </row>
    <row r="219" spans="2:11" x14ac:dyDescent="0.2">
      <c r="B219" s="210"/>
      <c r="C219" s="174"/>
      <c r="D219" s="174"/>
      <c r="E219" s="175"/>
      <c r="F219" s="176"/>
      <c r="G219" s="177"/>
      <c r="H219" s="176"/>
      <c r="I219" s="178"/>
      <c r="J219" s="239"/>
      <c r="K219" s="148"/>
    </row>
    <row r="220" spans="2:11" x14ac:dyDescent="0.2">
      <c r="B220" s="210"/>
      <c r="C220" s="174"/>
      <c r="D220" s="174"/>
      <c r="E220" s="175"/>
      <c r="F220" s="176"/>
      <c r="G220" s="177"/>
      <c r="H220" s="176"/>
      <c r="I220" s="178"/>
      <c r="J220" s="239"/>
      <c r="K220" s="148"/>
    </row>
    <row r="221" spans="2:11" x14ac:dyDescent="0.2">
      <c r="B221" s="210"/>
      <c r="C221" s="174"/>
      <c r="D221" s="174"/>
      <c r="E221" s="175"/>
      <c r="F221" s="176"/>
      <c r="G221" s="177"/>
      <c r="H221" s="176"/>
      <c r="I221" s="178"/>
      <c r="J221" s="239"/>
      <c r="K221" s="148"/>
    </row>
    <row r="222" spans="2:11" x14ac:dyDescent="0.2">
      <c r="B222" s="210"/>
      <c r="C222" s="174"/>
      <c r="D222" s="174"/>
      <c r="E222" s="175"/>
      <c r="F222" s="176"/>
      <c r="G222" s="177"/>
      <c r="H222" s="176"/>
      <c r="I222" s="178"/>
      <c r="J222" s="239"/>
      <c r="K222" s="148"/>
    </row>
    <row r="223" spans="2:11" x14ac:dyDescent="0.2">
      <c r="B223" s="210"/>
      <c r="C223" s="174"/>
      <c r="D223" s="174"/>
      <c r="E223" s="175"/>
      <c r="F223" s="176"/>
      <c r="G223" s="177"/>
      <c r="H223" s="176"/>
      <c r="I223" s="178"/>
      <c r="J223" s="239"/>
      <c r="K223" s="148"/>
    </row>
    <row r="224" spans="2:11" x14ac:dyDescent="0.2">
      <c r="B224" s="210"/>
      <c r="C224" s="174"/>
      <c r="D224" s="174"/>
      <c r="E224" s="175"/>
      <c r="F224" s="176"/>
      <c r="G224" s="177"/>
      <c r="H224" s="176"/>
      <c r="I224" s="178"/>
      <c r="J224" s="239"/>
      <c r="K224" s="148"/>
    </row>
    <row r="225" spans="2:11" x14ac:dyDescent="0.2">
      <c r="B225" s="210"/>
      <c r="C225" s="174"/>
      <c r="D225" s="174"/>
      <c r="E225" s="175"/>
      <c r="F225" s="176"/>
      <c r="G225" s="177"/>
      <c r="H225" s="176"/>
      <c r="I225" s="178"/>
      <c r="J225" s="239"/>
      <c r="K225" s="148"/>
    </row>
    <row r="226" spans="2:11" x14ac:dyDescent="0.2">
      <c r="B226" s="210"/>
      <c r="C226" s="174"/>
      <c r="D226" s="174"/>
      <c r="E226" s="175"/>
      <c r="F226" s="176"/>
      <c r="G226" s="177"/>
      <c r="H226" s="176"/>
      <c r="I226" s="178"/>
      <c r="J226" s="239"/>
      <c r="K226" s="148"/>
    </row>
    <row r="227" spans="2:11" x14ac:dyDescent="0.2">
      <c r="B227" s="210"/>
      <c r="C227" s="174"/>
      <c r="D227" s="174"/>
      <c r="E227" s="175"/>
      <c r="F227" s="176"/>
      <c r="G227" s="177"/>
      <c r="H227" s="176"/>
      <c r="I227" s="178"/>
      <c r="J227" s="239"/>
      <c r="K227" s="148"/>
    </row>
    <row r="228" spans="2:11" x14ac:dyDescent="0.2">
      <c r="B228" s="210"/>
      <c r="C228" s="174"/>
      <c r="D228" s="174"/>
      <c r="E228" s="175"/>
      <c r="F228" s="176"/>
      <c r="G228" s="177"/>
      <c r="H228" s="176"/>
      <c r="I228" s="178"/>
      <c r="J228" s="239"/>
      <c r="K228" s="148"/>
    </row>
    <row r="229" spans="2:11" x14ac:dyDescent="0.2">
      <c r="B229" s="210"/>
      <c r="C229" s="174"/>
      <c r="D229" s="174"/>
      <c r="E229" s="175"/>
      <c r="F229" s="176"/>
      <c r="G229" s="177"/>
      <c r="H229" s="176"/>
      <c r="I229" s="178"/>
      <c r="J229" s="239"/>
      <c r="K229" s="148"/>
    </row>
    <row r="230" spans="2:11" x14ac:dyDescent="0.2">
      <c r="B230" s="210"/>
      <c r="C230" s="174"/>
      <c r="D230" s="174"/>
      <c r="E230" s="175"/>
      <c r="F230" s="176"/>
      <c r="G230" s="177"/>
      <c r="H230" s="176"/>
      <c r="I230" s="178"/>
      <c r="J230" s="239"/>
      <c r="K230" s="148"/>
    </row>
    <row r="231" spans="2:11" x14ac:dyDescent="0.2">
      <c r="B231" s="210"/>
      <c r="C231" s="174"/>
      <c r="D231" s="174"/>
      <c r="E231" s="175"/>
      <c r="F231" s="176"/>
      <c r="G231" s="177"/>
      <c r="H231" s="176"/>
      <c r="I231" s="178"/>
      <c r="J231" s="239"/>
      <c r="K231" s="148"/>
    </row>
    <row r="232" spans="2:11" x14ac:dyDescent="0.2">
      <c r="B232" s="210"/>
      <c r="C232" s="174"/>
      <c r="D232" s="174"/>
      <c r="E232" s="175"/>
      <c r="F232" s="176"/>
      <c r="G232" s="177"/>
      <c r="H232" s="176"/>
      <c r="I232" s="178"/>
      <c r="J232" s="239"/>
      <c r="K232" s="148"/>
    </row>
    <row r="233" spans="2:11" x14ac:dyDescent="0.2">
      <c r="B233" s="210"/>
      <c r="C233" s="174"/>
      <c r="D233" s="174"/>
      <c r="E233" s="175"/>
      <c r="F233" s="176"/>
      <c r="G233" s="177"/>
      <c r="H233" s="176"/>
      <c r="I233" s="178"/>
      <c r="J233" s="239"/>
      <c r="K233" s="148"/>
    </row>
    <row r="234" spans="2:11" x14ac:dyDescent="0.2">
      <c r="B234" s="210"/>
      <c r="C234" s="174"/>
      <c r="D234" s="174"/>
      <c r="E234" s="175"/>
      <c r="F234" s="176"/>
      <c r="G234" s="177"/>
      <c r="H234" s="176"/>
      <c r="I234" s="178"/>
      <c r="J234" s="239"/>
      <c r="K234" s="148"/>
    </row>
    <row r="235" spans="2:11" ht="18" x14ac:dyDescent="0.2">
      <c r="B235" s="204"/>
      <c r="C235" s="174"/>
      <c r="D235" s="174"/>
      <c r="E235" s="175"/>
      <c r="F235" s="176"/>
      <c r="G235" s="177"/>
      <c r="H235" s="176"/>
      <c r="I235" s="178"/>
      <c r="J235" s="239"/>
      <c r="K235" s="148"/>
    </row>
    <row r="236" spans="2:11" x14ac:dyDescent="0.2">
      <c r="B236" s="179"/>
      <c r="C236" s="180"/>
      <c r="D236" s="180"/>
      <c r="E236" s="181"/>
      <c r="F236" s="182"/>
      <c r="G236" s="183"/>
      <c r="H236" s="182"/>
      <c r="I236" s="184"/>
      <c r="J236" s="240"/>
      <c r="K236" s="148"/>
    </row>
    <row r="237" spans="2:11" ht="13.5" x14ac:dyDescent="0.2">
      <c r="B237" s="185"/>
      <c r="C237" s="187"/>
      <c r="D237" s="188"/>
      <c r="E237" s="189"/>
      <c r="F237" s="190"/>
      <c r="G237" s="191"/>
      <c r="H237" s="192"/>
      <c r="I237" s="193"/>
      <c r="J237" s="241"/>
      <c r="K237" s="148"/>
    </row>
    <row r="238" spans="2:11" ht="13.5" x14ac:dyDescent="0.2">
      <c r="B238" s="185"/>
      <c r="C238" s="187"/>
      <c r="D238" s="188"/>
      <c r="E238" s="189"/>
      <c r="F238" s="190"/>
      <c r="G238" s="191"/>
      <c r="H238" s="192"/>
      <c r="I238" s="193"/>
      <c r="J238" s="241"/>
      <c r="K238" s="148"/>
    </row>
    <row r="239" spans="2:11" ht="13.5" x14ac:dyDescent="0.2">
      <c r="B239" s="185"/>
      <c r="C239" s="187"/>
      <c r="D239" s="188"/>
      <c r="E239" s="189"/>
      <c r="F239" s="190"/>
      <c r="G239" s="191"/>
      <c r="H239" s="192"/>
      <c r="I239" s="193"/>
      <c r="J239" s="241"/>
      <c r="K239" s="148"/>
    </row>
    <row r="240" spans="2:11" x14ac:dyDescent="0.2">
      <c r="B240" s="185"/>
      <c r="C240" s="187"/>
      <c r="D240" s="195"/>
      <c r="E240" s="196"/>
      <c r="F240" s="190"/>
      <c r="G240" s="191"/>
      <c r="H240" s="192"/>
      <c r="I240" s="193"/>
      <c r="J240" s="241"/>
      <c r="K240" s="148"/>
    </row>
    <row r="241" spans="2:11" ht="13.5" x14ac:dyDescent="0.2">
      <c r="B241" s="185"/>
      <c r="C241" s="187"/>
      <c r="D241" s="188"/>
      <c r="E241" s="189"/>
      <c r="F241" s="190"/>
      <c r="G241" s="191"/>
      <c r="H241" s="192"/>
      <c r="I241" s="193"/>
      <c r="J241" s="241"/>
      <c r="K241" s="148"/>
    </row>
    <row r="242" spans="2:11" ht="13.5" x14ac:dyDescent="0.2">
      <c r="B242" s="185"/>
      <c r="C242" s="187"/>
      <c r="D242" s="188"/>
      <c r="E242" s="189"/>
      <c r="F242" s="190"/>
      <c r="G242" s="191"/>
      <c r="H242" s="192"/>
      <c r="I242" s="193"/>
      <c r="J242" s="241"/>
      <c r="K242" s="148"/>
    </row>
    <row r="243" spans="2:11" x14ac:dyDescent="0.2">
      <c r="B243" s="185"/>
      <c r="C243" s="187"/>
      <c r="D243" s="195"/>
      <c r="E243" s="196"/>
      <c r="F243" s="190"/>
      <c r="G243" s="191"/>
      <c r="H243" s="192"/>
      <c r="I243" s="193"/>
      <c r="J243" s="241"/>
      <c r="K243" s="148"/>
    </row>
    <row r="244" spans="2:11" ht="13.5" x14ac:dyDescent="0.2">
      <c r="B244" s="185"/>
      <c r="C244" s="187"/>
      <c r="D244" s="188"/>
      <c r="E244" s="189"/>
      <c r="F244" s="190"/>
      <c r="G244" s="191"/>
      <c r="H244" s="192"/>
      <c r="I244" s="193"/>
      <c r="J244" s="241"/>
      <c r="K244" s="148"/>
    </row>
    <row r="245" spans="2:11" ht="13.5" x14ac:dyDescent="0.2">
      <c r="B245" s="185"/>
      <c r="C245" s="187"/>
      <c r="D245" s="188"/>
      <c r="E245" s="189"/>
      <c r="F245" s="190"/>
      <c r="G245" s="191"/>
      <c r="H245" s="192"/>
      <c r="I245" s="193"/>
      <c r="J245" s="241"/>
      <c r="K245" s="148"/>
    </row>
    <row r="246" spans="2:11" ht="13.5" x14ac:dyDescent="0.2">
      <c r="B246" s="185"/>
      <c r="C246" s="187"/>
      <c r="D246" s="188"/>
      <c r="E246" s="189"/>
      <c r="F246" s="190"/>
      <c r="G246" s="191"/>
      <c r="H246" s="192"/>
      <c r="I246" s="193"/>
      <c r="J246" s="241"/>
      <c r="K246" s="148"/>
    </row>
    <row r="247" spans="2:11" ht="13.5" x14ac:dyDescent="0.2">
      <c r="B247" s="185"/>
      <c r="C247" s="187"/>
      <c r="D247" s="188"/>
      <c r="E247" s="189"/>
      <c r="F247" s="190"/>
      <c r="G247" s="191"/>
      <c r="H247" s="192"/>
      <c r="I247" s="193"/>
      <c r="J247" s="241"/>
      <c r="K247" s="148"/>
    </row>
    <row r="248" spans="2:11" x14ac:dyDescent="0.2">
      <c r="B248" s="185"/>
      <c r="C248" s="187"/>
      <c r="D248" s="195"/>
      <c r="E248" s="196"/>
      <c r="F248" s="190"/>
      <c r="G248" s="191"/>
      <c r="H248" s="192"/>
      <c r="I248" s="193"/>
      <c r="J248" s="241"/>
      <c r="K248" s="148"/>
    </row>
    <row r="249" spans="2:11" ht="13.5" x14ac:dyDescent="0.2">
      <c r="B249" s="185"/>
      <c r="C249" s="187"/>
      <c r="D249" s="188"/>
      <c r="E249" s="189"/>
      <c r="F249" s="190"/>
      <c r="G249" s="191"/>
      <c r="H249" s="192"/>
      <c r="I249" s="193"/>
      <c r="J249" s="241"/>
      <c r="K249" s="148"/>
    </row>
    <row r="250" spans="2:11" ht="13.5" x14ac:dyDescent="0.2">
      <c r="B250" s="185"/>
      <c r="C250" s="187"/>
      <c r="D250" s="188"/>
      <c r="E250" s="189"/>
      <c r="F250" s="190"/>
      <c r="G250" s="191"/>
      <c r="H250" s="192"/>
      <c r="I250" s="193"/>
      <c r="J250" s="241"/>
      <c r="K250" s="148"/>
    </row>
    <row r="251" spans="2:11" ht="13.5" x14ac:dyDescent="0.2">
      <c r="B251" s="185"/>
      <c r="C251" s="187"/>
      <c r="D251" s="188"/>
      <c r="E251" s="189"/>
      <c r="F251" s="190"/>
      <c r="G251" s="191"/>
      <c r="H251" s="192"/>
      <c r="I251" s="193"/>
      <c r="J251" s="241"/>
      <c r="K251" s="148"/>
    </row>
    <row r="252" spans="2:11" ht="13.5" x14ac:dyDescent="0.2">
      <c r="B252" s="185"/>
      <c r="C252" s="187"/>
      <c r="D252" s="188"/>
      <c r="E252" s="189"/>
      <c r="F252" s="190"/>
      <c r="G252" s="191"/>
      <c r="H252" s="192"/>
      <c r="I252" s="193"/>
      <c r="J252" s="241"/>
      <c r="K252" s="148"/>
    </row>
    <row r="253" spans="2:11" ht="13.5" x14ac:dyDescent="0.2">
      <c r="B253" s="185"/>
      <c r="C253" s="187"/>
      <c r="D253" s="188"/>
      <c r="E253" s="189"/>
      <c r="F253" s="190"/>
      <c r="G253" s="191"/>
      <c r="H253" s="192"/>
      <c r="I253" s="193"/>
      <c r="J253" s="241"/>
      <c r="K253" s="148"/>
    </row>
    <row r="254" spans="2:11" ht="13.5" x14ac:dyDescent="0.2">
      <c r="B254" s="185"/>
      <c r="C254" s="187"/>
      <c r="D254" s="188"/>
      <c r="E254" s="189"/>
      <c r="F254" s="190"/>
      <c r="G254" s="191"/>
      <c r="H254" s="192"/>
      <c r="I254" s="193"/>
      <c r="J254" s="241"/>
      <c r="K254" s="148"/>
    </row>
    <row r="255" spans="2:11" x14ac:dyDescent="0.2">
      <c r="B255" s="185"/>
      <c r="C255" s="187"/>
      <c r="D255" s="195"/>
      <c r="E255" s="196"/>
      <c r="F255" s="190"/>
      <c r="G255" s="191"/>
      <c r="H255" s="192"/>
      <c r="I255" s="193"/>
      <c r="J255" s="241"/>
      <c r="K255" s="148"/>
    </row>
    <row r="256" spans="2:11" ht="13.5" x14ac:dyDescent="0.2">
      <c r="B256" s="185"/>
      <c r="C256" s="187"/>
      <c r="D256" s="188"/>
      <c r="E256" s="189"/>
      <c r="F256" s="190"/>
      <c r="G256" s="191"/>
      <c r="H256" s="192"/>
      <c r="I256" s="193"/>
      <c r="J256" s="241"/>
      <c r="K256" s="148"/>
    </row>
  </sheetData>
  <sheetProtection insertRows="0" deleteColumns="0" deleteRows="0" selectLockedCells="1" sort="0" autoFilter="0" pivotTables="0"/>
  <protectedRanges>
    <protectedRange password="C78B" sqref="B107:B207 B236" name="Rango1_13_17_15_1"/>
    <protectedRange password="C78B" sqref="G107:J116 G118:J236" name="Rango1_62_17_1"/>
    <protectedRange password="C78B" sqref="B237:B244" name="Rango1_13_17_1_1"/>
    <protectedRange password="C78B" sqref="G237:J244" name="Rango1_62_1_1"/>
    <protectedRange password="C78B" sqref="B245:B248" name="Rango1_13_17_3"/>
    <protectedRange password="C78B" sqref="G245:J248" name="Rango1_62_3"/>
    <protectedRange password="C78B" sqref="B249:B256" name="Rango1_13_17_2_1"/>
    <protectedRange password="C78B" sqref="G249:J256" name="Rango1_62_2_1"/>
    <protectedRange password="C78B" sqref="B106" name="Rango1_13_17_2_4"/>
    <protectedRange password="C78B" sqref="H106" name="Rango1_62_2_4"/>
    <protectedRange password="C78B" sqref="I106:J106" name="Rango1_16_16_2_4"/>
    <protectedRange password="C78B" sqref="K106" name="Rango1_62_2_5"/>
    <protectedRange password="C78B" sqref="K74:K81" name="Rango1_62_17_13_1"/>
    <protectedRange password="C78B" sqref="B104" name="Rango1_13_17_2_4_1"/>
    <protectedRange password="C78B" sqref="E104" name="Rango1_8_1_3_1_12_2_4_1"/>
    <protectedRange password="C78B" sqref="H104" name="Rango1_62_2_4_1"/>
    <protectedRange password="C78B" sqref="I104:J104" name="Rango1_16_16_2_4_1"/>
    <protectedRange password="C78B" sqref="K104" name="Rango1_62_2_5_1"/>
    <protectedRange password="C78B" sqref="H82:H85" name="Rango1_62_2"/>
    <protectedRange password="C78B" sqref="I82:J85" name="Rango1_16_16_2"/>
    <protectedRange password="C78B" sqref="K82:K85 K87:K103" name="Rango1_62_2_2"/>
    <protectedRange password="C78B" sqref="H86" name="Rango1_62_3_1"/>
    <protectedRange password="C78B" sqref="I86:J86" name="Rango1_16_16_3"/>
    <protectedRange password="C78B" sqref="K86" name="Rango1_62_3_2"/>
    <protectedRange password="C78B" sqref="H87:H92" name="Rango1_62_5"/>
    <protectedRange password="C78B" sqref="H93:H99" name="Rango1_62_6"/>
    <protectedRange password="C78B" sqref="H100:H103" name="Rango1_62_7"/>
    <protectedRange password="C78B" sqref="I87:J92" name="Rango1_16_16_5"/>
    <protectedRange password="C78B" sqref="I93:J99" name="Rango1_16_16_6"/>
    <protectedRange password="C78B" sqref="I100:J103" name="Rango1_16_16_7"/>
  </protectedRanges>
  <autoFilter ref="A5:A65"/>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6"/>
  <sheetViews>
    <sheetView view="pageBreakPreview" topLeftCell="B4" zoomScaleNormal="100" zoomScaleSheetLayoutView="100" workbookViewId="0">
      <pane ySplit="2" topLeftCell="A147" activePane="bottomLeft" state="frozen"/>
      <selection activeCell="B4" sqref="B4"/>
      <selection pane="bottomLeft" activeCell="B165" sqref="B165"/>
    </sheetView>
  </sheetViews>
  <sheetFormatPr baseColWidth="10" defaultColWidth="11.42578125" defaultRowHeight="12.75" x14ac:dyDescent="0.2"/>
  <cols>
    <col min="1" max="1" width="5.28515625"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1066</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63.75" x14ac:dyDescent="0.2">
      <c r="A7" s="245"/>
      <c r="B7" s="309">
        <v>43685</v>
      </c>
      <c r="C7" s="198">
        <v>10509</v>
      </c>
      <c r="D7" s="149" t="s">
        <v>1067</v>
      </c>
      <c r="E7" s="149" t="s">
        <v>1068</v>
      </c>
      <c r="F7" s="149" t="s">
        <v>36</v>
      </c>
      <c r="G7" s="149" t="s">
        <v>821</v>
      </c>
      <c r="H7" s="149" t="s">
        <v>1069</v>
      </c>
      <c r="I7" s="293" t="s">
        <v>1070</v>
      </c>
      <c r="J7" s="294" t="s">
        <v>1071</v>
      </c>
      <c r="K7" s="249">
        <v>41877.879999999997</v>
      </c>
      <c r="L7" s="246"/>
    </row>
    <row r="8" spans="1:12" ht="51" x14ac:dyDescent="0.2">
      <c r="A8" s="245"/>
      <c r="B8" s="309">
        <v>43685</v>
      </c>
      <c r="C8" s="198">
        <v>10510</v>
      </c>
      <c r="D8" s="149" t="s">
        <v>1072</v>
      </c>
      <c r="E8" s="149" t="s">
        <v>742</v>
      </c>
      <c r="F8" s="149" t="s">
        <v>36</v>
      </c>
      <c r="G8" s="149" t="s">
        <v>821</v>
      </c>
      <c r="H8" s="149" t="s">
        <v>1069</v>
      </c>
      <c r="I8" s="293" t="s">
        <v>1073</v>
      </c>
      <c r="J8" s="294" t="s">
        <v>1074</v>
      </c>
      <c r="K8" s="249">
        <v>41878.049999999996</v>
      </c>
      <c r="L8" s="246"/>
    </row>
    <row r="9" spans="1:12" ht="51" x14ac:dyDescent="0.2">
      <c r="A9" s="245"/>
      <c r="B9" s="309">
        <v>43685</v>
      </c>
      <c r="C9" s="198">
        <v>10511</v>
      </c>
      <c r="D9" s="149" t="s">
        <v>1075</v>
      </c>
      <c r="E9" s="149" t="s">
        <v>1076</v>
      </c>
      <c r="F9" s="149" t="s">
        <v>36</v>
      </c>
      <c r="G9" s="149" t="s">
        <v>821</v>
      </c>
      <c r="H9" s="149" t="s">
        <v>1069</v>
      </c>
      <c r="I9" s="293" t="s">
        <v>1073</v>
      </c>
      <c r="J9" s="294" t="s">
        <v>1074</v>
      </c>
      <c r="K9" s="249">
        <v>41878.049999999996</v>
      </c>
      <c r="L9" s="246"/>
    </row>
    <row r="10" spans="1:12" ht="38.25" x14ac:dyDescent="0.2">
      <c r="A10" s="245"/>
      <c r="B10" s="309">
        <v>43700</v>
      </c>
      <c r="C10" s="198">
        <v>10531</v>
      </c>
      <c r="D10" s="149" t="s">
        <v>1077</v>
      </c>
      <c r="E10" s="149" t="s">
        <v>735</v>
      </c>
      <c r="F10" s="149" t="s">
        <v>732</v>
      </c>
      <c r="G10" s="149" t="s">
        <v>1078</v>
      </c>
      <c r="H10" s="149" t="s">
        <v>1079</v>
      </c>
      <c r="I10" s="293" t="s">
        <v>1080</v>
      </c>
      <c r="J10" s="294" t="s">
        <v>1081</v>
      </c>
      <c r="K10" s="249">
        <v>4027.76</v>
      </c>
      <c r="L10" s="246"/>
    </row>
    <row r="11" spans="1:12" ht="127.5" x14ac:dyDescent="0.2">
      <c r="A11" s="245"/>
      <c r="B11" s="309">
        <v>43703</v>
      </c>
      <c r="C11" s="198">
        <v>10535</v>
      </c>
      <c r="D11" s="149" t="s">
        <v>1082</v>
      </c>
      <c r="E11" s="149" t="s">
        <v>24</v>
      </c>
      <c r="F11" s="149" t="s">
        <v>36</v>
      </c>
      <c r="G11" s="149" t="s">
        <v>1083</v>
      </c>
      <c r="H11" s="149" t="s">
        <v>1084</v>
      </c>
      <c r="I11" s="293" t="s">
        <v>1085</v>
      </c>
      <c r="J11" s="294" t="s">
        <v>1086</v>
      </c>
      <c r="K11" s="249">
        <v>19938.52</v>
      </c>
      <c r="L11" s="246"/>
    </row>
    <row r="12" spans="1:12" ht="89.25" x14ac:dyDescent="0.2">
      <c r="A12" s="245"/>
      <c r="B12" s="309">
        <v>43705</v>
      </c>
      <c r="C12" s="198">
        <v>10545</v>
      </c>
      <c r="D12" s="149" t="s">
        <v>1087</v>
      </c>
      <c r="E12" s="149" t="s">
        <v>752</v>
      </c>
      <c r="F12" s="149" t="s">
        <v>737</v>
      </c>
      <c r="G12" s="149" t="s">
        <v>881</v>
      </c>
      <c r="H12" s="149" t="s">
        <v>882</v>
      </c>
      <c r="I12" s="293" t="s">
        <v>1088</v>
      </c>
      <c r="J12" s="294" t="s">
        <v>1089</v>
      </c>
      <c r="K12" s="249">
        <v>19952.95</v>
      </c>
      <c r="L12" s="246"/>
    </row>
    <row r="13" spans="1:12" ht="140.25" x14ac:dyDescent="0.2">
      <c r="A13" s="245"/>
      <c r="B13" s="309">
        <v>43707</v>
      </c>
      <c r="C13" s="198">
        <v>10551</v>
      </c>
      <c r="D13" s="149" t="s">
        <v>1090</v>
      </c>
      <c r="E13" s="149" t="s">
        <v>1091</v>
      </c>
      <c r="F13" s="149" t="s">
        <v>36</v>
      </c>
      <c r="G13" s="149" t="s">
        <v>855</v>
      </c>
      <c r="H13" s="149" t="s">
        <v>1092</v>
      </c>
      <c r="I13" s="293" t="s">
        <v>1602</v>
      </c>
      <c r="J13" s="294" t="s">
        <v>1093</v>
      </c>
      <c r="K13" s="249">
        <v>14785.75</v>
      </c>
      <c r="L13" s="246"/>
    </row>
    <row r="14" spans="1:12" ht="102" x14ac:dyDescent="0.2">
      <c r="A14" s="245"/>
      <c r="B14" s="309">
        <v>43707</v>
      </c>
      <c r="C14" s="198">
        <v>10552</v>
      </c>
      <c r="D14" s="149" t="s">
        <v>36</v>
      </c>
      <c r="E14" s="149" t="s">
        <v>734</v>
      </c>
      <c r="F14" s="149" t="s">
        <v>737</v>
      </c>
      <c r="G14" s="149" t="s">
        <v>1094</v>
      </c>
      <c r="H14" s="149" t="s">
        <v>1095</v>
      </c>
      <c r="I14" s="293" t="s">
        <v>1096</v>
      </c>
      <c r="J14" s="294" t="s">
        <v>1097</v>
      </c>
      <c r="K14" s="249">
        <v>39940.730000000003</v>
      </c>
      <c r="L14" s="246"/>
    </row>
    <row r="15" spans="1:12" ht="89.25" x14ac:dyDescent="0.2">
      <c r="A15" s="245"/>
      <c r="B15" s="309">
        <v>43707</v>
      </c>
      <c r="C15" s="198">
        <v>10553</v>
      </c>
      <c r="D15" s="149" t="s">
        <v>861</v>
      </c>
      <c r="E15" s="149" t="s">
        <v>742</v>
      </c>
      <c r="F15" s="149" t="s">
        <v>36</v>
      </c>
      <c r="G15" s="149" t="s">
        <v>1098</v>
      </c>
      <c r="H15" s="149" t="s">
        <v>1099</v>
      </c>
      <c r="I15" s="293" t="s">
        <v>1100</v>
      </c>
      <c r="J15" s="294" t="s">
        <v>1101</v>
      </c>
      <c r="K15" s="249">
        <v>8064.96</v>
      </c>
      <c r="L15" s="246"/>
    </row>
    <row r="16" spans="1:12" ht="51" x14ac:dyDescent="0.2">
      <c r="A16" s="245"/>
      <c r="B16" s="309">
        <v>43707</v>
      </c>
      <c r="C16" s="198">
        <v>10554</v>
      </c>
      <c r="D16" s="149" t="s">
        <v>1102</v>
      </c>
      <c r="E16" s="149" t="s">
        <v>735</v>
      </c>
      <c r="F16" s="149" t="s">
        <v>36</v>
      </c>
      <c r="G16" s="149" t="s">
        <v>1098</v>
      </c>
      <c r="H16" s="149" t="s">
        <v>1099</v>
      </c>
      <c r="I16" s="293" t="s">
        <v>1100</v>
      </c>
      <c r="J16" s="294" t="s">
        <v>1103</v>
      </c>
      <c r="K16" s="249">
        <v>8064.96</v>
      </c>
      <c r="L16" s="246"/>
    </row>
    <row r="17" spans="1:12" ht="127.5" x14ac:dyDescent="0.2">
      <c r="A17" s="245"/>
      <c r="B17" s="309">
        <v>43711</v>
      </c>
      <c r="C17" s="198">
        <v>10555</v>
      </c>
      <c r="D17" s="149" t="s">
        <v>1082</v>
      </c>
      <c r="E17" s="149" t="s">
        <v>24</v>
      </c>
      <c r="F17" s="149" t="s">
        <v>36</v>
      </c>
      <c r="G17" s="149" t="s">
        <v>1104</v>
      </c>
      <c r="H17" s="149" t="s">
        <v>1105</v>
      </c>
      <c r="I17" s="293" t="s">
        <v>1106</v>
      </c>
      <c r="J17" s="294" t="s">
        <v>1107</v>
      </c>
      <c r="K17" s="249">
        <v>12288.74</v>
      </c>
      <c r="L17" s="246"/>
    </row>
    <row r="18" spans="1:12" ht="63.75" x14ac:dyDescent="0.2">
      <c r="A18" s="245"/>
      <c r="B18" s="309">
        <v>43713</v>
      </c>
      <c r="C18" s="198">
        <v>10556</v>
      </c>
      <c r="D18" s="149" t="s">
        <v>1067</v>
      </c>
      <c r="E18" s="149" t="s">
        <v>1068</v>
      </c>
      <c r="F18" s="149" t="s">
        <v>36</v>
      </c>
      <c r="G18" s="149" t="s">
        <v>802</v>
      </c>
      <c r="H18" s="149" t="s">
        <v>1105</v>
      </c>
      <c r="I18" s="293" t="s">
        <v>1108</v>
      </c>
      <c r="J18" s="294" t="s">
        <v>1109</v>
      </c>
      <c r="K18" s="249">
        <v>14788.02475</v>
      </c>
      <c r="L18" s="246"/>
    </row>
    <row r="19" spans="1:12" ht="51" x14ac:dyDescent="0.2">
      <c r="A19" s="245"/>
      <c r="B19" s="309">
        <v>43714</v>
      </c>
      <c r="C19" s="198">
        <v>10557</v>
      </c>
      <c r="D19" s="149" t="s">
        <v>1072</v>
      </c>
      <c r="E19" s="149" t="s">
        <v>742</v>
      </c>
      <c r="F19" s="149" t="s">
        <v>36</v>
      </c>
      <c r="G19" s="149" t="s">
        <v>802</v>
      </c>
      <c r="H19" s="149" t="s">
        <v>1110</v>
      </c>
      <c r="I19" s="293" t="s">
        <v>1111</v>
      </c>
      <c r="J19" s="294" t="s">
        <v>1112</v>
      </c>
      <c r="K19" s="249">
        <v>17485.29</v>
      </c>
      <c r="L19" s="246"/>
    </row>
    <row r="20" spans="1:12" ht="51" x14ac:dyDescent="0.2">
      <c r="A20" s="245"/>
      <c r="B20" s="309">
        <v>43714</v>
      </c>
      <c r="C20" s="198">
        <v>10558</v>
      </c>
      <c r="D20" s="149" t="s">
        <v>1113</v>
      </c>
      <c r="E20" s="149" t="s">
        <v>751</v>
      </c>
      <c r="F20" s="149" t="s">
        <v>36</v>
      </c>
      <c r="G20" s="149" t="s">
        <v>802</v>
      </c>
      <c r="H20" s="149" t="s">
        <v>1110</v>
      </c>
      <c r="I20" s="293" t="s">
        <v>1111</v>
      </c>
      <c r="J20" s="294" t="s">
        <v>1112</v>
      </c>
      <c r="K20" s="249">
        <v>17485.29</v>
      </c>
      <c r="L20" s="246"/>
    </row>
    <row r="21" spans="1:12" ht="127.5" x14ac:dyDescent="0.2">
      <c r="A21" s="245"/>
      <c r="B21" s="309">
        <v>43714</v>
      </c>
      <c r="C21" s="198">
        <v>10559</v>
      </c>
      <c r="D21" s="149" t="s">
        <v>1114</v>
      </c>
      <c r="E21" s="149" t="s">
        <v>749</v>
      </c>
      <c r="F21" s="149" t="s">
        <v>36</v>
      </c>
      <c r="G21" s="149" t="s">
        <v>1115</v>
      </c>
      <c r="H21" s="149" t="s">
        <v>1105</v>
      </c>
      <c r="I21" s="293" t="s">
        <v>1106</v>
      </c>
      <c r="J21" s="294" t="s">
        <v>1116</v>
      </c>
      <c r="K21" s="249">
        <v>12297.34</v>
      </c>
      <c r="L21" s="246"/>
    </row>
    <row r="22" spans="1:12" ht="63.75" x14ac:dyDescent="0.2">
      <c r="A22" s="245"/>
      <c r="B22" s="309">
        <v>43714</v>
      </c>
      <c r="C22" s="198">
        <v>10560</v>
      </c>
      <c r="D22" s="149" t="s">
        <v>861</v>
      </c>
      <c r="E22" s="149" t="s">
        <v>742</v>
      </c>
      <c r="F22" s="149" t="s">
        <v>950</v>
      </c>
      <c r="G22" s="149" t="s">
        <v>862</v>
      </c>
      <c r="H22" s="149" t="s">
        <v>1117</v>
      </c>
      <c r="I22" s="293" t="s">
        <v>1118</v>
      </c>
      <c r="J22" s="294" t="s">
        <v>1119</v>
      </c>
      <c r="K22" s="249">
        <v>10375.879999999999</v>
      </c>
      <c r="L22" s="246"/>
    </row>
    <row r="23" spans="1:12" ht="51" x14ac:dyDescent="0.2">
      <c r="A23" s="245"/>
      <c r="B23" s="309">
        <v>43714</v>
      </c>
      <c r="C23" s="198">
        <v>10561</v>
      </c>
      <c r="D23" s="149" t="s">
        <v>505</v>
      </c>
      <c r="E23" s="149" t="s">
        <v>825</v>
      </c>
      <c r="F23" s="149" t="s">
        <v>950</v>
      </c>
      <c r="G23" s="149" t="s">
        <v>862</v>
      </c>
      <c r="H23" s="149" t="s">
        <v>1120</v>
      </c>
      <c r="I23" s="293" t="s">
        <v>1121</v>
      </c>
      <c r="J23" s="294" t="s">
        <v>1122</v>
      </c>
      <c r="K23" s="249">
        <v>5764.38</v>
      </c>
      <c r="L23" s="246"/>
    </row>
    <row r="24" spans="1:12" ht="63.75" x14ac:dyDescent="0.2">
      <c r="A24" s="245"/>
      <c r="B24" s="309">
        <v>43714</v>
      </c>
      <c r="C24" s="198">
        <v>10562</v>
      </c>
      <c r="D24" s="149" t="s">
        <v>1102</v>
      </c>
      <c r="E24" s="149" t="s">
        <v>735</v>
      </c>
      <c r="F24" s="149" t="s">
        <v>950</v>
      </c>
      <c r="G24" s="149" t="s">
        <v>862</v>
      </c>
      <c r="H24" s="149" t="s">
        <v>1123</v>
      </c>
      <c r="I24" s="293" t="s">
        <v>1124</v>
      </c>
      <c r="J24" s="294" t="s">
        <v>1125</v>
      </c>
      <c r="K24" s="249">
        <v>8070.13</v>
      </c>
      <c r="L24" s="246"/>
    </row>
    <row r="25" spans="1:12" ht="63.75" x14ac:dyDescent="0.2">
      <c r="A25" s="245"/>
      <c r="B25" s="309">
        <v>43717</v>
      </c>
      <c r="C25" s="198">
        <v>10563</v>
      </c>
      <c r="D25" s="247" t="s">
        <v>750</v>
      </c>
      <c r="E25" s="247" t="s">
        <v>733</v>
      </c>
      <c r="F25" s="149" t="s">
        <v>950</v>
      </c>
      <c r="G25" s="149" t="s">
        <v>862</v>
      </c>
      <c r="H25" s="149" t="s">
        <v>1126</v>
      </c>
      <c r="I25" s="293" t="s">
        <v>1127</v>
      </c>
      <c r="J25" s="294" t="s">
        <v>1125</v>
      </c>
      <c r="K25" s="249">
        <v>5774.85</v>
      </c>
      <c r="L25" s="246"/>
    </row>
    <row r="26" spans="1:12" ht="38.25" x14ac:dyDescent="0.2">
      <c r="A26" s="245"/>
      <c r="B26" s="309">
        <v>43717</v>
      </c>
      <c r="C26" s="198">
        <v>10567</v>
      </c>
      <c r="D26" s="149" t="s">
        <v>1128</v>
      </c>
      <c r="E26" s="149" t="s">
        <v>1129</v>
      </c>
      <c r="F26" s="149" t="s">
        <v>950</v>
      </c>
      <c r="G26" s="149" t="s">
        <v>766</v>
      </c>
      <c r="H26" s="149" t="s">
        <v>1130</v>
      </c>
      <c r="I26" s="293" t="s">
        <v>1131</v>
      </c>
      <c r="J26" s="294" t="s">
        <v>1132</v>
      </c>
      <c r="K26" s="249">
        <v>23330.480000000003</v>
      </c>
      <c r="L26" s="246"/>
    </row>
    <row r="27" spans="1:12" ht="25.5" x14ac:dyDescent="0.2">
      <c r="A27" s="245"/>
      <c r="B27" s="309">
        <v>43718</v>
      </c>
      <c r="C27" s="198">
        <v>10568</v>
      </c>
      <c r="D27" s="149" t="s">
        <v>731</v>
      </c>
      <c r="E27" s="149" t="s">
        <v>24</v>
      </c>
      <c r="F27" s="149" t="s">
        <v>36</v>
      </c>
      <c r="G27" s="149" t="s">
        <v>862</v>
      </c>
      <c r="H27" s="149" t="s">
        <v>1133</v>
      </c>
      <c r="I27" s="293" t="s">
        <v>1134</v>
      </c>
      <c r="J27" s="294" t="s">
        <v>1135</v>
      </c>
      <c r="K27" s="249">
        <v>3466.61</v>
      </c>
      <c r="L27" s="246"/>
    </row>
    <row r="28" spans="1:12" ht="76.5" x14ac:dyDescent="0.2">
      <c r="A28" s="245"/>
      <c r="B28" s="309">
        <v>43719</v>
      </c>
      <c r="C28" s="198">
        <v>10569</v>
      </c>
      <c r="D28" s="149" t="s">
        <v>36</v>
      </c>
      <c r="E28" s="149" t="s">
        <v>734</v>
      </c>
      <c r="F28" s="149" t="s">
        <v>950</v>
      </c>
      <c r="G28" s="149" t="s">
        <v>1136</v>
      </c>
      <c r="H28" s="149" t="s">
        <v>1137</v>
      </c>
      <c r="I28" s="293" t="s">
        <v>1138</v>
      </c>
      <c r="J28" s="294" t="s">
        <v>1139</v>
      </c>
      <c r="K28" s="249">
        <v>19272.7</v>
      </c>
      <c r="L28" s="246"/>
    </row>
    <row r="29" spans="1:12" ht="114.75" x14ac:dyDescent="0.2">
      <c r="A29" s="245"/>
      <c r="B29" s="309">
        <v>43721</v>
      </c>
      <c r="C29" s="198">
        <v>10570</v>
      </c>
      <c r="D29" s="149" t="s">
        <v>590</v>
      </c>
      <c r="E29" s="149" t="s">
        <v>825</v>
      </c>
      <c r="F29" s="149" t="s">
        <v>36</v>
      </c>
      <c r="G29" s="149" t="s">
        <v>1140</v>
      </c>
      <c r="H29" s="149" t="s">
        <v>1141</v>
      </c>
      <c r="I29" s="293" t="s">
        <v>1142</v>
      </c>
      <c r="J29" s="294" t="s">
        <v>1143</v>
      </c>
      <c r="K29" s="249">
        <v>20529.39</v>
      </c>
      <c r="L29" s="246"/>
    </row>
    <row r="30" spans="1:12" ht="126" customHeight="1" x14ac:dyDescent="0.2">
      <c r="A30" s="245"/>
      <c r="B30" s="309">
        <v>43721</v>
      </c>
      <c r="C30" s="198">
        <v>10571</v>
      </c>
      <c r="D30" s="149" t="s">
        <v>750</v>
      </c>
      <c r="E30" s="149" t="s">
        <v>733</v>
      </c>
      <c r="F30" s="149" t="s">
        <v>36</v>
      </c>
      <c r="G30" s="149" t="s">
        <v>1144</v>
      </c>
      <c r="H30" s="149" t="s">
        <v>1145</v>
      </c>
      <c r="I30" s="293" t="s">
        <v>1146</v>
      </c>
      <c r="J30" s="294" t="s">
        <v>1147</v>
      </c>
      <c r="K30" s="249">
        <v>35453.67</v>
      </c>
      <c r="L30" s="246"/>
    </row>
    <row r="31" spans="1:12" ht="76.5" x14ac:dyDescent="0.2">
      <c r="A31" s="245"/>
      <c r="B31" s="309">
        <v>43721</v>
      </c>
      <c r="C31" s="198">
        <v>10572</v>
      </c>
      <c r="D31" s="149" t="s">
        <v>731</v>
      </c>
      <c r="E31" s="149" t="s">
        <v>24</v>
      </c>
      <c r="F31" s="149" t="s">
        <v>36</v>
      </c>
      <c r="G31" s="149" t="s">
        <v>1144</v>
      </c>
      <c r="H31" s="149" t="s">
        <v>1145</v>
      </c>
      <c r="I31" s="293" t="s">
        <v>1146</v>
      </c>
      <c r="J31" s="294" t="s">
        <v>1147</v>
      </c>
      <c r="K31" s="249">
        <v>35453.67</v>
      </c>
      <c r="L31" s="246"/>
    </row>
    <row r="32" spans="1:12" ht="76.5" x14ac:dyDescent="0.2">
      <c r="A32" s="245"/>
      <c r="B32" s="309">
        <v>43696</v>
      </c>
      <c r="C32" s="198">
        <v>10573</v>
      </c>
      <c r="D32" s="149" t="s">
        <v>1102</v>
      </c>
      <c r="E32" s="149" t="s">
        <v>735</v>
      </c>
      <c r="F32" s="149" t="s">
        <v>36</v>
      </c>
      <c r="G32" s="149" t="s">
        <v>830</v>
      </c>
      <c r="H32" s="149" t="s">
        <v>1148</v>
      </c>
      <c r="I32" s="293" t="s">
        <v>1149</v>
      </c>
      <c r="J32" s="294" t="s">
        <v>1150</v>
      </c>
      <c r="K32" s="249">
        <v>8054.92</v>
      </c>
      <c r="L32" s="246"/>
    </row>
    <row r="33" spans="1:12" ht="76.5" x14ac:dyDescent="0.2">
      <c r="A33" s="245"/>
      <c r="B33" s="309">
        <v>43696</v>
      </c>
      <c r="C33" s="198">
        <v>10574</v>
      </c>
      <c r="D33" s="149" t="s">
        <v>861</v>
      </c>
      <c r="E33" s="149" t="s">
        <v>742</v>
      </c>
      <c r="F33" s="149" t="s">
        <v>36</v>
      </c>
      <c r="G33" s="149" t="s">
        <v>830</v>
      </c>
      <c r="H33" s="149" t="s">
        <v>1148</v>
      </c>
      <c r="I33" s="293" t="s">
        <v>1149</v>
      </c>
      <c r="J33" s="294" t="s">
        <v>1150</v>
      </c>
      <c r="K33" s="249">
        <v>8054.92</v>
      </c>
      <c r="L33" s="246"/>
    </row>
    <row r="34" spans="1:12" ht="51" x14ac:dyDescent="0.2">
      <c r="A34" s="245"/>
      <c r="B34" s="309">
        <v>43726</v>
      </c>
      <c r="C34" s="198">
        <v>10575</v>
      </c>
      <c r="D34" s="149" t="s">
        <v>841</v>
      </c>
      <c r="E34" s="149" t="s">
        <v>1151</v>
      </c>
      <c r="F34" s="149" t="s">
        <v>36</v>
      </c>
      <c r="G34" s="149" t="s">
        <v>28</v>
      </c>
      <c r="H34" s="149" t="s">
        <v>1152</v>
      </c>
      <c r="I34" s="293" t="s">
        <v>1153</v>
      </c>
      <c r="J34" s="294" t="s">
        <v>1154</v>
      </c>
      <c r="K34" s="249">
        <v>29331.61</v>
      </c>
      <c r="L34" s="246"/>
    </row>
    <row r="35" spans="1:12" ht="114.75" x14ac:dyDescent="0.2">
      <c r="A35" s="245"/>
      <c r="B35" s="309">
        <v>43726</v>
      </c>
      <c r="C35" s="198">
        <v>10576</v>
      </c>
      <c r="D35" s="149" t="s">
        <v>759</v>
      </c>
      <c r="E35" s="149" t="s">
        <v>736</v>
      </c>
      <c r="F35" s="149" t="s">
        <v>36</v>
      </c>
      <c r="G35" s="149" t="s">
        <v>28</v>
      </c>
      <c r="H35" s="149" t="s">
        <v>1155</v>
      </c>
      <c r="I35" s="293" t="s">
        <v>1156</v>
      </c>
      <c r="J35" s="294" t="s">
        <v>1157</v>
      </c>
      <c r="K35" s="249">
        <v>26838.17</v>
      </c>
      <c r="L35" s="246"/>
    </row>
    <row r="36" spans="1:12" ht="51" x14ac:dyDescent="0.2">
      <c r="A36" s="245"/>
      <c r="B36" s="309">
        <v>43726</v>
      </c>
      <c r="C36" s="198">
        <v>10577</v>
      </c>
      <c r="D36" s="149" t="s">
        <v>760</v>
      </c>
      <c r="E36" s="149" t="s">
        <v>747</v>
      </c>
      <c r="F36" s="149" t="s">
        <v>36</v>
      </c>
      <c r="G36" s="149" t="s">
        <v>28</v>
      </c>
      <c r="H36" s="149" t="s">
        <v>1155</v>
      </c>
      <c r="I36" s="293" t="s">
        <v>1156</v>
      </c>
      <c r="J36" s="294" t="s">
        <v>1158</v>
      </c>
      <c r="K36" s="249">
        <v>27179.119999999999</v>
      </c>
      <c r="L36" s="246"/>
    </row>
    <row r="37" spans="1:12" ht="102" x14ac:dyDescent="0.2">
      <c r="A37" s="245"/>
      <c r="B37" s="309">
        <v>43727</v>
      </c>
      <c r="C37" s="198">
        <v>10578</v>
      </c>
      <c r="D37" s="149" t="s">
        <v>36</v>
      </c>
      <c r="E37" s="149" t="s">
        <v>734</v>
      </c>
      <c r="F37" s="149" t="s">
        <v>737</v>
      </c>
      <c r="G37" s="149" t="s">
        <v>28</v>
      </c>
      <c r="H37" s="149" t="s">
        <v>1159</v>
      </c>
      <c r="I37" s="293" t="s">
        <v>1160</v>
      </c>
      <c r="J37" s="294" t="s">
        <v>1161</v>
      </c>
      <c r="K37" s="249">
        <v>57931.439999999995</v>
      </c>
      <c r="L37" s="246"/>
    </row>
    <row r="38" spans="1:12" ht="63.75" x14ac:dyDescent="0.2">
      <c r="A38" s="245"/>
      <c r="B38" s="309">
        <v>43727</v>
      </c>
      <c r="C38" s="198">
        <v>10579</v>
      </c>
      <c r="D38" s="149" t="s">
        <v>757</v>
      </c>
      <c r="E38" s="149" t="s">
        <v>758</v>
      </c>
      <c r="F38" s="149" t="s">
        <v>36</v>
      </c>
      <c r="G38" s="149" t="s">
        <v>28</v>
      </c>
      <c r="H38" s="149" t="s">
        <v>1159</v>
      </c>
      <c r="I38" s="293" t="s">
        <v>1162</v>
      </c>
      <c r="J38" s="294" t="s">
        <v>1163</v>
      </c>
      <c r="K38" s="249">
        <v>23168.04</v>
      </c>
      <c r="L38" s="246"/>
    </row>
    <row r="39" spans="1:12" ht="102" x14ac:dyDescent="0.2">
      <c r="A39" s="245"/>
      <c r="B39" s="309">
        <v>43728</v>
      </c>
      <c r="C39" s="198">
        <v>10583</v>
      </c>
      <c r="D39" s="149" t="s">
        <v>741</v>
      </c>
      <c r="E39" s="149" t="s">
        <v>733</v>
      </c>
      <c r="F39" s="149" t="s">
        <v>36</v>
      </c>
      <c r="G39" s="149" t="s">
        <v>1164</v>
      </c>
      <c r="H39" s="149" t="s">
        <v>1165</v>
      </c>
      <c r="I39" s="293" t="s">
        <v>1166</v>
      </c>
      <c r="J39" s="294" t="s">
        <v>1167</v>
      </c>
      <c r="K39" s="249">
        <v>32389.81</v>
      </c>
      <c r="L39" s="246"/>
    </row>
    <row r="40" spans="1:12" ht="140.25" x14ac:dyDescent="0.2">
      <c r="A40" s="245"/>
      <c r="B40" s="309">
        <v>43728</v>
      </c>
      <c r="C40" s="198">
        <v>10584</v>
      </c>
      <c r="D40" s="149" t="s">
        <v>550</v>
      </c>
      <c r="E40" s="149" t="s">
        <v>825</v>
      </c>
      <c r="F40" s="149" t="s">
        <v>36</v>
      </c>
      <c r="G40" s="149" t="s">
        <v>1136</v>
      </c>
      <c r="H40" s="149" t="s">
        <v>1168</v>
      </c>
      <c r="I40" s="293" t="s">
        <v>1169</v>
      </c>
      <c r="J40" s="294" t="s">
        <v>1170</v>
      </c>
      <c r="K40" s="249">
        <v>20050.84</v>
      </c>
      <c r="L40" s="246"/>
    </row>
    <row r="41" spans="1:12" ht="38.25" x14ac:dyDescent="0.2">
      <c r="A41" s="245"/>
      <c r="B41" s="309">
        <v>43731</v>
      </c>
      <c r="C41" s="198">
        <v>10585</v>
      </c>
      <c r="D41" s="149" t="s">
        <v>1171</v>
      </c>
      <c r="E41" s="149" t="s">
        <v>735</v>
      </c>
      <c r="F41" s="149" t="s">
        <v>732</v>
      </c>
      <c r="G41" s="149" t="s">
        <v>1172</v>
      </c>
      <c r="H41" s="149" t="s">
        <v>1173</v>
      </c>
      <c r="I41" s="293" t="s">
        <v>1174</v>
      </c>
      <c r="J41" s="294" t="s">
        <v>1175</v>
      </c>
      <c r="K41" s="249">
        <v>1157.24</v>
      </c>
      <c r="L41" s="246"/>
    </row>
    <row r="42" spans="1:12" ht="76.5" x14ac:dyDescent="0.2">
      <c r="A42" s="245"/>
      <c r="B42" s="309">
        <v>43732</v>
      </c>
      <c r="C42" s="198">
        <v>10586</v>
      </c>
      <c r="D42" s="149" t="s">
        <v>1176</v>
      </c>
      <c r="E42" s="149" t="s">
        <v>1177</v>
      </c>
      <c r="F42" s="149" t="s">
        <v>950</v>
      </c>
      <c r="G42" s="149" t="s">
        <v>1178</v>
      </c>
      <c r="H42" s="149" t="s">
        <v>1179</v>
      </c>
      <c r="I42" s="293" t="s">
        <v>1180</v>
      </c>
      <c r="J42" s="294" t="s">
        <v>1181</v>
      </c>
      <c r="K42" s="249">
        <v>12159.93</v>
      </c>
      <c r="L42" s="246"/>
    </row>
    <row r="43" spans="1:12" x14ac:dyDescent="0.2">
      <c r="A43" s="245"/>
      <c r="B43" s="280" t="s">
        <v>727</v>
      </c>
      <c r="C43" s="279"/>
      <c r="D43" s="262"/>
      <c r="E43" s="262"/>
      <c r="F43" s="262"/>
      <c r="G43" s="262"/>
      <c r="H43" s="262"/>
      <c r="I43" s="263"/>
      <c r="J43" s="264"/>
      <c r="K43" s="265"/>
      <c r="L43" s="246"/>
    </row>
    <row r="44" spans="1:12" ht="51" x14ac:dyDescent="0.2">
      <c r="A44" s="319"/>
      <c r="B44" s="309">
        <v>43663</v>
      </c>
      <c r="C44" s="198">
        <v>149</v>
      </c>
      <c r="D44" s="321" t="s">
        <v>1182</v>
      </c>
      <c r="E44" s="322" t="s">
        <v>1183</v>
      </c>
      <c r="F44" s="247" t="s">
        <v>36</v>
      </c>
      <c r="G44" s="247" t="s">
        <v>1193</v>
      </c>
      <c r="H44" s="247" t="s">
        <v>1194</v>
      </c>
      <c r="I44" s="320" t="s">
        <v>1195</v>
      </c>
      <c r="J44" s="248" t="s">
        <v>1196</v>
      </c>
      <c r="K44" s="249">
        <v>1150.06</v>
      </c>
    </row>
    <row r="45" spans="1:12" ht="38.25" x14ac:dyDescent="0.2">
      <c r="A45" s="319"/>
      <c r="B45" s="309">
        <v>43676</v>
      </c>
      <c r="C45" s="198">
        <v>156</v>
      </c>
      <c r="D45" s="321" t="s">
        <v>1184</v>
      </c>
      <c r="E45" s="322" t="s">
        <v>744</v>
      </c>
      <c r="F45" s="247" t="s">
        <v>36</v>
      </c>
      <c r="G45" s="247" t="s">
        <v>1197</v>
      </c>
      <c r="H45" s="247" t="s">
        <v>1198</v>
      </c>
      <c r="I45" s="320" t="s">
        <v>1199</v>
      </c>
      <c r="J45" s="248" t="s">
        <v>1200</v>
      </c>
      <c r="K45" s="249">
        <v>4601.1000000000004</v>
      </c>
    </row>
    <row r="46" spans="1:12" ht="76.5" x14ac:dyDescent="0.2">
      <c r="A46" s="319"/>
      <c r="B46" s="309">
        <v>43606</v>
      </c>
      <c r="C46" s="198">
        <v>173</v>
      </c>
      <c r="D46" s="296" t="s">
        <v>1185</v>
      </c>
      <c r="E46" s="297" t="s">
        <v>1186</v>
      </c>
      <c r="F46" s="247" t="s">
        <v>36</v>
      </c>
      <c r="G46" s="247" t="s">
        <v>1201</v>
      </c>
      <c r="H46" s="247" t="s">
        <v>1202</v>
      </c>
      <c r="I46" s="320" t="s">
        <v>1203</v>
      </c>
      <c r="J46" s="248" t="s">
        <v>1204</v>
      </c>
      <c r="K46" s="249">
        <v>4032.39</v>
      </c>
    </row>
    <row r="47" spans="1:12" ht="76.5" x14ac:dyDescent="0.2">
      <c r="A47" s="319"/>
      <c r="B47" s="309">
        <v>43606</v>
      </c>
      <c r="C47" s="198">
        <v>174</v>
      </c>
      <c r="D47" s="321" t="s">
        <v>1187</v>
      </c>
      <c r="E47" s="322" t="s">
        <v>761</v>
      </c>
      <c r="F47" s="247" t="s">
        <v>36</v>
      </c>
      <c r="G47" s="247" t="s">
        <v>1201</v>
      </c>
      <c r="H47" s="247" t="s">
        <v>1202</v>
      </c>
      <c r="I47" s="320" t="s">
        <v>1203</v>
      </c>
      <c r="J47" s="248" t="s">
        <v>1204</v>
      </c>
      <c r="K47" s="249">
        <v>4032.39</v>
      </c>
    </row>
    <row r="48" spans="1:12" ht="51" x14ac:dyDescent="0.2">
      <c r="A48" s="319"/>
      <c r="B48" s="309">
        <v>43663</v>
      </c>
      <c r="C48" s="198">
        <v>151</v>
      </c>
      <c r="D48" s="321" t="s">
        <v>1188</v>
      </c>
      <c r="E48" s="322" t="s">
        <v>736</v>
      </c>
      <c r="F48" s="247" t="s">
        <v>36</v>
      </c>
      <c r="G48" s="247" t="s">
        <v>1193</v>
      </c>
      <c r="H48" s="247" t="s">
        <v>1194</v>
      </c>
      <c r="I48" s="320" t="s">
        <v>1195</v>
      </c>
      <c r="J48" s="248" t="s">
        <v>1196</v>
      </c>
      <c r="K48" s="249">
        <v>1148.6300000000001</v>
      </c>
    </row>
    <row r="49" spans="1:12" ht="140.25" x14ac:dyDescent="0.2">
      <c r="A49" s="319"/>
      <c r="B49" s="309">
        <v>43664</v>
      </c>
      <c r="C49" s="198">
        <v>162</v>
      </c>
      <c r="D49" s="296" t="s">
        <v>1185</v>
      </c>
      <c r="E49" s="297" t="s">
        <v>1186</v>
      </c>
      <c r="F49" s="247" t="s">
        <v>36</v>
      </c>
      <c r="G49" s="247" t="s">
        <v>1205</v>
      </c>
      <c r="H49" s="247" t="s">
        <v>1206</v>
      </c>
      <c r="I49" s="320" t="s">
        <v>1207</v>
      </c>
      <c r="J49" s="248" t="s">
        <v>1208</v>
      </c>
      <c r="K49" s="249">
        <v>6694.69</v>
      </c>
    </row>
    <row r="50" spans="1:12" ht="127.5" x14ac:dyDescent="0.2">
      <c r="A50" s="319"/>
      <c r="B50" s="309">
        <v>43709</v>
      </c>
      <c r="C50" s="198">
        <v>164</v>
      </c>
      <c r="D50" s="296" t="s">
        <v>1185</v>
      </c>
      <c r="E50" s="297" t="s">
        <v>1186</v>
      </c>
      <c r="F50" s="247" t="s">
        <v>737</v>
      </c>
      <c r="G50" s="247" t="s">
        <v>1209</v>
      </c>
      <c r="H50" s="247" t="s">
        <v>1210</v>
      </c>
      <c r="I50" s="320" t="s">
        <v>1211</v>
      </c>
      <c r="J50" s="248" t="s">
        <v>1212</v>
      </c>
      <c r="K50" s="249">
        <v>6715.23</v>
      </c>
    </row>
    <row r="51" spans="1:12" ht="51" x14ac:dyDescent="0.2">
      <c r="A51" s="319"/>
      <c r="B51" s="309">
        <v>43663</v>
      </c>
      <c r="C51" s="198">
        <v>152</v>
      </c>
      <c r="D51" s="298" t="s">
        <v>1189</v>
      </c>
      <c r="E51" s="299" t="s">
        <v>1190</v>
      </c>
      <c r="F51" s="247" t="s">
        <v>36</v>
      </c>
      <c r="G51" s="247" t="s">
        <v>1193</v>
      </c>
      <c r="H51" s="247" t="s">
        <v>1213</v>
      </c>
      <c r="I51" s="320" t="s">
        <v>1195</v>
      </c>
      <c r="J51" s="248" t="s">
        <v>1196</v>
      </c>
      <c r="K51" s="249">
        <v>1147.6600000000001</v>
      </c>
    </row>
    <row r="52" spans="1:12" ht="51" x14ac:dyDescent="0.2">
      <c r="A52" s="319"/>
      <c r="B52" s="309">
        <v>43676</v>
      </c>
      <c r="C52" s="198">
        <v>165</v>
      </c>
      <c r="D52" s="298" t="s">
        <v>1189</v>
      </c>
      <c r="E52" s="299" t="s">
        <v>1190</v>
      </c>
      <c r="F52" s="247" t="s">
        <v>36</v>
      </c>
      <c r="G52" s="247" t="s">
        <v>1214</v>
      </c>
      <c r="H52" s="247" t="s">
        <v>1215</v>
      </c>
      <c r="I52" s="320" t="s">
        <v>1199</v>
      </c>
      <c r="J52" s="248" t="s">
        <v>1200</v>
      </c>
      <c r="K52" s="249">
        <v>4601.1000000000004</v>
      </c>
    </row>
    <row r="53" spans="1:12" ht="153" x14ac:dyDescent="0.2">
      <c r="A53" s="319"/>
      <c r="B53" s="309">
        <v>43709</v>
      </c>
      <c r="C53" s="198">
        <v>54</v>
      </c>
      <c r="D53" s="298" t="s">
        <v>1191</v>
      </c>
      <c r="E53" s="299" t="s">
        <v>1192</v>
      </c>
      <c r="F53" s="247" t="s">
        <v>737</v>
      </c>
      <c r="G53" s="247" t="s">
        <v>1209</v>
      </c>
      <c r="H53" s="247" t="s">
        <v>1216</v>
      </c>
      <c r="I53" s="320" t="s">
        <v>1217</v>
      </c>
      <c r="J53" s="248" t="s">
        <v>1218</v>
      </c>
      <c r="K53" s="249">
        <v>6715.23</v>
      </c>
    </row>
    <row r="54" spans="1:12" x14ac:dyDescent="0.2">
      <c r="A54" s="245"/>
      <c r="B54" s="280" t="s">
        <v>726</v>
      </c>
      <c r="C54" s="279"/>
      <c r="D54" s="262"/>
      <c r="E54" s="262"/>
      <c r="F54" s="262"/>
      <c r="G54" s="262"/>
      <c r="H54" s="262"/>
      <c r="I54" s="263"/>
      <c r="J54" s="264"/>
      <c r="K54" s="265"/>
      <c r="L54" s="246"/>
    </row>
    <row r="55" spans="1:12" ht="51" x14ac:dyDescent="0.2">
      <c r="A55" s="245"/>
      <c r="B55" s="244">
        <v>43699</v>
      </c>
      <c r="C55" s="198">
        <v>43</v>
      </c>
      <c r="D55" s="247" t="s">
        <v>1219</v>
      </c>
      <c r="E55" s="247" t="s">
        <v>1220</v>
      </c>
      <c r="F55" s="247" t="s">
        <v>737</v>
      </c>
      <c r="G55" s="247" t="s">
        <v>1279</v>
      </c>
      <c r="H55" s="247" t="s">
        <v>1280</v>
      </c>
      <c r="I55" s="292" t="s">
        <v>1281</v>
      </c>
      <c r="J55" s="248" t="s">
        <v>1282</v>
      </c>
      <c r="K55" s="249">
        <v>4608.6400000000003</v>
      </c>
      <c r="L55" s="246"/>
    </row>
    <row r="56" spans="1:12" ht="63.75" x14ac:dyDescent="0.2">
      <c r="A56" s="245"/>
      <c r="B56" s="244">
        <v>43724</v>
      </c>
      <c r="C56" s="198">
        <v>24</v>
      </c>
      <c r="D56" s="149" t="s">
        <v>900</v>
      </c>
      <c r="E56" s="149" t="s">
        <v>1221</v>
      </c>
      <c r="F56" s="247" t="s">
        <v>738</v>
      </c>
      <c r="G56" s="247" t="s">
        <v>776</v>
      </c>
      <c r="H56" s="247" t="s">
        <v>1283</v>
      </c>
      <c r="I56" s="292" t="s">
        <v>1284</v>
      </c>
      <c r="J56" s="248" t="s">
        <v>1285</v>
      </c>
      <c r="K56" s="225">
        <v>12141.58</v>
      </c>
      <c r="L56" s="246"/>
    </row>
    <row r="57" spans="1:12" ht="57.75" customHeight="1" x14ac:dyDescent="0.2">
      <c r="A57" s="245"/>
      <c r="B57" s="244">
        <v>43678</v>
      </c>
      <c r="C57" s="198">
        <v>23</v>
      </c>
      <c r="D57" s="247" t="s">
        <v>1222</v>
      </c>
      <c r="E57" s="247" t="s">
        <v>1223</v>
      </c>
      <c r="F57" s="247" t="s">
        <v>738</v>
      </c>
      <c r="G57" s="247" t="s">
        <v>1286</v>
      </c>
      <c r="H57" s="247" t="s">
        <v>1287</v>
      </c>
      <c r="I57" s="292" t="s">
        <v>1288</v>
      </c>
      <c r="J57" s="248" t="s">
        <v>1289</v>
      </c>
      <c r="K57" s="249">
        <v>23043.21</v>
      </c>
      <c r="L57" s="246"/>
    </row>
    <row r="58" spans="1:12" ht="71.25" customHeight="1" x14ac:dyDescent="0.2">
      <c r="A58" s="245"/>
      <c r="B58" s="244">
        <v>43696</v>
      </c>
      <c r="C58" s="198">
        <v>12</v>
      </c>
      <c r="D58" s="247" t="s">
        <v>1224</v>
      </c>
      <c r="E58" s="247" t="s">
        <v>1225</v>
      </c>
      <c r="F58" s="247" t="s">
        <v>738</v>
      </c>
      <c r="G58" s="247" t="s">
        <v>1290</v>
      </c>
      <c r="H58" s="247" t="s">
        <v>1291</v>
      </c>
      <c r="I58" s="292" t="s">
        <v>1292</v>
      </c>
      <c r="J58" s="248" t="s">
        <v>1293</v>
      </c>
      <c r="K58" s="249">
        <v>5760.8</v>
      </c>
      <c r="L58" s="246"/>
    </row>
    <row r="59" spans="1:12" s="268" customFormat="1" ht="63.75" x14ac:dyDescent="0.2">
      <c r="A59" s="266"/>
      <c r="B59" s="244">
        <v>43678</v>
      </c>
      <c r="C59" s="198">
        <v>10</v>
      </c>
      <c r="D59" s="247" t="s">
        <v>619</v>
      </c>
      <c r="E59" s="247" t="s">
        <v>1226</v>
      </c>
      <c r="F59" s="247" t="s">
        <v>738</v>
      </c>
      <c r="G59" s="247" t="s">
        <v>795</v>
      </c>
      <c r="H59" s="247" t="s">
        <v>1294</v>
      </c>
      <c r="I59" s="292" t="s">
        <v>1295</v>
      </c>
      <c r="J59" s="248" t="s">
        <v>1296</v>
      </c>
      <c r="K59" s="249">
        <v>19957.52</v>
      </c>
      <c r="L59" s="267"/>
    </row>
    <row r="60" spans="1:12" s="202" customFormat="1" ht="51" x14ac:dyDescent="0.2">
      <c r="A60" s="270"/>
      <c r="B60" s="244">
        <v>43703</v>
      </c>
      <c r="C60" s="198">
        <v>16</v>
      </c>
      <c r="D60" s="149" t="s">
        <v>1227</v>
      </c>
      <c r="E60" s="149" t="s">
        <v>1228</v>
      </c>
      <c r="F60" s="247" t="s">
        <v>737</v>
      </c>
      <c r="G60" s="247" t="s">
        <v>1297</v>
      </c>
      <c r="H60" s="247" t="s">
        <v>1298</v>
      </c>
      <c r="I60" s="292" t="s">
        <v>1299</v>
      </c>
      <c r="J60" s="248" t="s">
        <v>1300</v>
      </c>
      <c r="K60" s="225">
        <v>10753.5</v>
      </c>
    </row>
    <row r="61" spans="1:12" s="269" customFormat="1" ht="51" x14ac:dyDescent="0.2">
      <c r="A61" s="290"/>
      <c r="B61" s="244">
        <v>43707</v>
      </c>
      <c r="C61" s="198">
        <v>17</v>
      </c>
      <c r="D61" s="247" t="s">
        <v>1229</v>
      </c>
      <c r="E61" s="247" t="s">
        <v>1228</v>
      </c>
      <c r="F61" s="247" t="s">
        <v>1227</v>
      </c>
      <c r="G61" s="247" t="s">
        <v>1297</v>
      </c>
      <c r="H61" s="247" t="s">
        <v>1301</v>
      </c>
      <c r="I61" s="292" t="s">
        <v>1302</v>
      </c>
      <c r="J61" s="248" t="s">
        <v>1303</v>
      </c>
      <c r="K61" s="249">
        <v>10753.5</v>
      </c>
      <c r="L61" s="291"/>
    </row>
    <row r="62" spans="1:12" ht="55.5" customHeight="1" x14ac:dyDescent="0.2">
      <c r="A62" s="245"/>
      <c r="B62" s="244">
        <v>43684</v>
      </c>
      <c r="C62" s="198">
        <v>23</v>
      </c>
      <c r="D62" s="247" t="s">
        <v>1230</v>
      </c>
      <c r="E62" s="247" t="s">
        <v>1231</v>
      </c>
      <c r="F62" s="247" t="s">
        <v>1304</v>
      </c>
      <c r="G62" s="247" t="s">
        <v>1305</v>
      </c>
      <c r="H62" s="247" t="s">
        <v>1306</v>
      </c>
      <c r="I62" s="292" t="s">
        <v>1307</v>
      </c>
      <c r="J62" s="248" t="s">
        <v>1308</v>
      </c>
      <c r="K62" s="249">
        <v>1541.79</v>
      </c>
      <c r="L62" s="246"/>
    </row>
    <row r="63" spans="1:12" ht="57.75" customHeight="1" x14ac:dyDescent="0.2">
      <c r="A63" s="245"/>
      <c r="B63" s="244">
        <v>43686</v>
      </c>
      <c r="C63" s="198">
        <v>7</v>
      </c>
      <c r="D63" s="247" t="s">
        <v>488</v>
      </c>
      <c r="E63" s="247" t="s">
        <v>1232</v>
      </c>
      <c r="F63" s="247" t="s">
        <v>738</v>
      </c>
      <c r="G63" s="247" t="s">
        <v>1309</v>
      </c>
      <c r="H63" s="247" t="s">
        <v>1039</v>
      </c>
      <c r="I63" s="292" t="s">
        <v>1040</v>
      </c>
      <c r="J63" s="248" t="s">
        <v>1310</v>
      </c>
      <c r="K63" s="249">
        <v>13825.93</v>
      </c>
      <c r="L63" s="246"/>
    </row>
    <row r="64" spans="1:12" ht="57.75" customHeight="1" x14ac:dyDescent="0.2">
      <c r="A64" s="245"/>
      <c r="B64" s="244">
        <v>43705</v>
      </c>
      <c r="C64" s="198">
        <v>14</v>
      </c>
      <c r="D64" s="247" t="s">
        <v>1233</v>
      </c>
      <c r="E64" s="247" t="s">
        <v>1234</v>
      </c>
      <c r="F64" s="247" t="s">
        <v>738</v>
      </c>
      <c r="G64" s="247" t="s">
        <v>1311</v>
      </c>
      <c r="H64" s="247" t="s">
        <v>1312</v>
      </c>
      <c r="I64" s="292" t="s">
        <v>1313</v>
      </c>
      <c r="J64" s="248" t="s">
        <v>1314</v>
      </c>
      <c r="K64" s="249">
        <v>13803.07</v>
      </c>
      <c r="L64" s="246"/>
    </row>
    <row r="65" spans="1:12" ht="71.25" customHeight="1" x14ac:dyDescent="0.2">
      <c r="A65" s="245"/>
      <c r="B65" s="250">
        <v>43679</v>
      </c>
      <c r="C65" s="251">
        <v>13</v>
      </c>
      <c r="D65" s="252" t="s">
        <v>1235</v>
      </c>
      <c r="E65" s="252" t="s">
        <v>1236</v>
      </c>
      <c r="F65" s="247" t="s">
        <v>738</v>
      </c>
      <c r="G65" s="247" t="s">
        <v>1315</v>
      </c>
      <c r="H65" s="247" t="s">
        <v>1316</v>
      </c>
      <c r="I65" s="292" t="s">
        <v>1317</v>
      </c>
      <c r="J65" s="248" t="s">
        <v>1318</v>
      </c>
      <c r="K65" s="225">
        <v>10753.5</v>
      </c>
      <c r="L65" s="246"/>
    </row>
    <row r="66" spans="1:12" ht="51" x14ac:dyDescent="0.2">
      <c r="A66" s="245"/>
      <c r="B66" s="250">
        <v>43690</v>
      </c>
      <c r="C66" s="251">
        <v>21</v>
      </c>
      <c r="D66" s="252" t="s">
        <v>1237</v>
      </c>
      <c r="E66" s="252" t="s">
        <v>1238</v>
      </c>
      <c r="F66" s="247" t="s">
        <v>738</v>
      </c>
      <c r="G66" s="247" t="s">
        <v>1319</v>
      </c>
      <c r="H66" s="247" t="s">
        <v>1320</v>
      </c>
      <c r="I66" s="292" t="s">
        <v>1321</v>
      </c>
      <c r="J66" s="248" t="s">
        <v>1322</v>
      </c>
      <c r="K66" s="225">
        <v>4608.6400000000003</v>
      </c>
      <c r="L66" s="246"/>
    </row>
    <row r="67" spans="1:12" ht="51" x14ac:dyDescent="0.2">
      <c r="A67" s="245"/>
      <c r="B67" s="250">
        <v>43707</v>
      </c>
      <c r="C67" s="251">
        <v>22</v>
      </c>
      <c r="D67" s="252" t="s">
        <v>1237</v>
      </c>
      <c r="E67" s="252" t="s">
        <v>1238</v>
      </c>
      <c r="F67" s="247" t="s">
        <v>738</v>
      </c>
      <c r="G67" s="247" t="s">
        <v>1323</v>
      </c>
      <c r="H67" s="247" t="s">
        <v>1010</v>
      </c>
      <c r="I67" s="292" t="s">
        <v>1324</v>
      </c>
      <c r="J67" s="248" t="s">
        <v>1325</v>
      </c>
      <c r="K67" s="225">
        <v>10753.5</v>
      </c>
      <c r="L67" s="246"/>
    </row>
    <row r="68" spans="1:12" ht="72" customHeight="1" x14ac:dyDescent="0.2">
      <c r="A68" s="245"/>
      <c r="B68" s="250">
        <v>43678</v>
      </c>
      <c r="C68" s="251">
        <v>8</v>
      </c>
      <c r="D68" s="252" t="s">
        <v>942</v>
      </c>
      <c r="E68" s="252" t="s">
        <v>943</v>
      </c>
      <c r="F68" s="247" t="s">
        <v>738</v>
      </c>
      <c r="G68" s="247" t="s">
        <v>98</v>
      </c>
      <c r="H68" s="247" t="s">
        <v>1326</v>
      </c>
      <c r="I68" s="292" t="s">
        <v>1327</v>
      </c>
      <c r="J68" s="248" t="s">
        <v>1328</v>
      </c>
      <c r="K68" s="225">
        <v>1899.17</v>
      </c>
      <c r="L68" s="246"/>
    </row>
    <row r="69" spans="1:12" ht="63.75" x14ac:dyDescent="0.2">
      <c r="A69" s="245"/>
      <c r="B69" s="250">
        <v>43690</v>
      </c>
      <c r="C69" s="251">
        <v>42</v>
      </c>
      <c r="D69" s="252" t="s">
        <v>1239</v>
      </c>
      <c r="E69" s="252" t="s">
        <v>1240</v>
      </c>
      <c r="F69" s="247" t="s">
        <v>1329</v>
      </c>
      <c r="G69" s="247" t="s">
        <v>1330</v>
      </c>
      <c r="H69" s="247" t="s">
        <v>1331</v>
      </c>
      <c r="I69" s="292" t="s">
        <v>1332</v>
      </c>
      <c r="J69" s="248" t="s">
        <v>1333</v>
      </c>
      <c r="K69" s="225">
        <v>9393.75</v>
      </c>
      <c r="L69" s="246"/>
    </row>
    <row r="70" spans="1:12" ht="58.5" customHeight="1" x14ac:dyDescent="0.2">
      <c r="A70" s="245"/>
      <c r="B70" s="250">
        <v>43668</v>
      </c>
      <c r="C70" s="251">
        <v>17</v>
      </c>
      <c r="D70" s="252" t="s">
        <v>1241</v>
      </c>
      <c r="E70" s="252" t="s">
        <v>1242</v>
      </c>
      <c r="F70" s="247" t="s">
        <v>737</v>
      </c>
      <c r="G70" s="247" t="s">
        <v>1334</v>
      </c>
      <c r="H70" s="247" t="s">
        <v>1335</v>
      </c>
      <c r="I70" s="292" t="s">
        <v>1336</v>
      </c>
      <c r="J70" s="248" t="s">
        <v>1337</v>
      </c>
      <c r="K70" s="225">
        <v>10753.5</v>
      </c>
      <c r="L70" s="246"/>
    </row>
    <row r="71" spans="1:12" ht="63.75" x14ac:dyDescent="0.2">
      <c r="A71" s="245"/>
      <c r="B71" s="250">
        <v>43703</v>
      </c>
      <c r="C71" s="251">
        <v>18</v>
      </c>
      <c r="D71" s="252" t="s">
        <v>1243</v>
      </c>
      <c r="E71" s="252" t="s">
        <v>1244</v>
      </c>
      <c r="F71" s="247" t="s">
        <v>737</v>
      </c>
      <c r="G71" s="247" t="s">
        <v>1338</v>
      </c>
      <c r="H71" s="247" t="s">
        <v>1339</v>
      </c>
      <c r="I71" s="292" t="s">
        <v>1340</v>
      </c>
      <c r="J71" s="248" t="s">
        <v>1341</v>
      </c>
      <c r="K71" s="225">
        <v>9217.2800000000007</v>
      </c>
      <c r="L71" s="246"/>
    </row>
    <row r="72" spans="1:12" ht="55.5" customHeight="1" x14ac:dyDescent="0.2">
      <c r="A72" s="245"/>
      <c r="B72" s="250">
        <v>43627</v>
      </c>
      <c r="C72" s="251">
        <v>23</v>
      </c>
      <c r="D72" s="252" t="s">
        <v>1245</v>
      </c>
      <c r="E72" s="252" t="s">
        <v>1246</v>
      </c>
      <c r="F72" s="247" t="s">
        <v>1342</v>
      </c>
      <c r="G72" s="247" t="s">
        <v>1343</v>
      </c>
      <c r="H72" s="247" t="s">
        <v>1344</v>
      </c>
      <c r="I72" s="292" t="s">
        <v>1345</v>
      </c>
      <c r="J72" s="248" t="s">
        <v>1346</v>
      </c>
      <c r="K72" s="225">
        <v>35325.699999999997</v>
      </c>
      <c r="L72" s="246"/>
    </row>
    <row r="73" spans="1:12" ht="114.75" x14ac:dyDescent="0.2">
      <c r="A73" s="245"/>
      <c r="B73" s="250">
        <v>43672</v>
      </c>
      <c r="C73" s="251">
        <v>4</v>
      </c>
      <c r="D73" s="252" t="s">
        <v>187</v>
      </c>
      <c r="E73" s="252" t="s">
        <v>1247</v>
      </c>
      <c r="F73" s="247" t="s">
        <v>738</v>
      </c>
      <c r="G73" s="247" t="s">
        <v>1347</v>
      </c>
      <c r="H73" s="247" t="s">
        <v>1348</v>
      </c>
      <c r="I73" s="292" t="s">
        <v>1349</v>
      </c>
      <c r="J73" s="248" t="s">
        <v>1350</v>
      </c>
      <c r="K73" s="225">
        <v>4032.56</v>
      </c>
      <c r="L73" s="246"/>
    </row>
    <row r="74" spans="1:12" ht="114.75" x14ac:dyDescent="0.2">
      <c r="A74" s="245"/>
      <c r="B74" s="250">
        <v>43672</v>
      </c>
      <c r="C74" s="251">
        <v>5</v>
      </c>
      <c r="D74" s="252" t="s">
        <v>1248</v>
      </c>
      <c r="E74" s="252" t="s">
        <v>1249</v>
      </c>
      <c r="F74" s="247" t="s">
        <v>738</v>
      </c>
      <c r="G74" s="247" t="s">
        <v>1347</v>
      </c>
      <c r="H74" s="247" t="s">
        <v>1348</v>
      </c>
      <c r="I74" s="292" t="s">
        <v>1349</v>
      </c>
      <c r="J74" s="248" t="s">
        <v>1350</v>
      </c>
      <c r="K74" s="225">
        <v>4032.56</v>
      </c>
      <c r="L74" s="246"/>
    </row>
    <row r="75" spans="1:12" ht="57" customHeight="1" x14ac:dyDescent="0.2">
      <c r="A75" s="245"/>
      <c r="B75" s="250">
        <v>43710</v>
      </c>
      <c r="C75" s="251">
        <v>3</v>
      </c>
      <c r="D75" s="252" t="s">
        <v>1250</v>
      </c>
      <c r="E75" s="252" t="s">
        <v>1251</v>
      </c>
      <c r="F75" s="247" t="s">
        <v>950</v>
      </c>
      <c r="G75" s="247" t="s">
        <v>1351</v>
      </c>
      <c r="H75" s="247" t="s">
        <v>1352</v>
      </c>
      <c r="I75" s="292" t="s">
        <v>1353</v>
      </c>
      <c r="J75" s="248" t="s">
        <v>1354</v>
      </c>
      <c r="K75" s="225">
        <v>629.69000000000005</v>
      </c>
      <c r="L75" s="246"/>
    </row>
    <row r="76" spans="1:12" ht="57" customHeight="1" x14ac:dyDescent="0.2">
      <c r="A76" s="245"/>
      <c r="B76" s="250">
        <v>43601</v>
      </c>
      <c r="C76" s="251">
        <v>25</v>
      </c>
      <c r="D76" s="252" t="s">
        <v>1252</v>
      </c>
      <c r="E76" s="252" t="s">
        <v>1253</v>
      </c>
      <c r="F76" s="247" t="s">
        <v>738</v>
      </c>
      <c r="G76" s="247" t="s">
        <v>1355</v>
      </c>
      <c r="H76" s="247" t="s">
        <v>1356</v>
      </c>
      <c r="I76" s="292" t="s">
        <v>1357</v>
      </c>
      <c r="J76" s="248" t="s">
        <v>1358</v>
      </c>
      <c r="K76" s="225">
        <v>13766.99</v>
      </c>
      <c r="L76" s="246"/>
    </row>
    <row r="77" spans="1:12" ht="57" customHeight="1" x14ac:dyDescent="0.2">
      <c r="A77" s="245"/>
      <c r="B77" s="250">
        <v>43592</v>
      </c>
      <c r="C77" s="251">
        <v>26</v>
      </c>
      <c r="D77" s="252" t="s">
        <v>1252</v>
      </c>
      <c r="E77" s="252" t="s">
        <v>1253</v>
      </c>
      <c r="F77" s="247" t="s">
        <v>738</v>
      </c>
      <c r="G77" s="247" t="s">
        <v>1359</v>
      </c>
      <c r="H77" s="247" t="s">
        <v>1360</v>
      </c>
      <c r="I77" s="292" t="s">
        <v>1361</v>
      </c>
      <c r="J77" s="248" t="s">
        <v>1362</v>
      </c>
      <c r="K77" s="225">
        <v>16826.330000000002</v>
      </c>
      <c r="L77" s="246"/>
    </row>
    <row r="78" spans="1:12" ht="57" customHeight="1" x14ac:dyDescent="0.2">
      <c r="A78" s="245"/>
      <c r="B78" s="250">
        <v>43592</v>
      </c>
      <c r="C78" s="251">
        <v>27</v>
      </c>
      <c r="D78" s="252" t="s">
        <v>1254</v>
      </c>
      <c r="E78" s="252" t="s">
        <v>1255</v>
      </c>
      <c r="F78" s="247" t="s">
        <v>738</v>
      </c>
      <c r="G78" s="247" t="s">
        <v>1359</v>
      </c>
      <c r="H78" s="247" t="s">
        <v>1360</v>
      </c>
      <c r="I78" s="292" t="s">
        <v>1361</v>
      </c>
      <c r="J78" s="248" t="s">
        <v>1363</v>
      </c>
      <c r="K78" s="225">
        <v>22944.99</v>
      </c>
      <c r="L78" s="246"/>
    </row>
    <row r="79" spans="1:12" ht="45.75" customHeight="1" x14ac:dyDescent="0.2">
      <c r="A79" s="245"/>
      <c r="B79" s="250">
        <v>43731</v>
      </c>
      <c r="C79" s="251">
        <v>7</v>
      </c>
      <c r="D79" s="252" t="s">
        <v>1256</v>
      </c>
      <c r="E79" s="252" t="s">
        <v>1257</v>
      </c>
      <c r="F79" s="247" t="s">
        <v>737</v>
      </c>
      <c r="G79" s="247" t="s">
        <v>1364</v>
      </c>
      <c r="H79" s="247" t="s">
        <v>1365</v>
      </c>
      <c r="I79" s="292" t="s">
        <v>1366</v>
      </c>
      <c r="J79" s="248" t="s">
        <v>1367</v>
      </c>
      <c r="K79" s="225">
        <v>7720.59</v>
      </c>
      <c r="L79" s="246"/>
    </row>
    <row r="80" spans="1:12" ht="57" customHeight="1" x14ac:dyDescent="0.2">
      <c r="A80" s="245"/>
      <c r="B80" s="250">
        <v>43711</v>
      </c>
      <c r="C80" s="251">
        <v>28</v>
      </c>
      <c r="D80" s="252" t="s">
        <v>1258</v>
      </c>
      <c r="E80" s="252" t="s">
        <v>1259</v>
      </c>
      <c r="F80" s="247" t="s">
        <v>579</v>
      </c>
      <c r="G80" s="247" t="s">
        <v>1368</v>
      </c>
      <c r="H80" s="247" t="s">
        <v>1369</v>
      </c>
      <c r="I80" s="292" t="s">
        <v>1370</v>
      </c>
      <c r="J80" s="248" t="s">
        <v>1371</v>
      </c>
      <c r="K80" s="225">
        <v>6742.09</v>
      </c>
      <c r="L80" s="246"/>
    </row>
    <row r="81" spans="1:12" ht="46.5" customHeight="1" x14ac:dyDescent="0.2">
      <c r="A81" s="245"/>
      <c r="B81" s="250">
        <v>43707</v>
      </c>
      <c r="C81" s="251">
        <v>27</v>
      </c>
      <c r="D81" s="252" t="s">
        <v>579</v>
      </c>
      <c r="E81" s="252" t="s">
        <v>1260</v>
      </c>
      <c r="F81" s="247" t="s">
        <v>738</v>
      </c>
      <c r="G81" s="247" t="s">
        <v>1368</v>
      </c>
      <c r="H81" s="247" t="s">
        <v>1369</v>
      </c>
      <c r="I81" s="292" t="s">
        <v>1372</v>
      </c>
      <c r="J81" s="248" t="s">
        <v>1373</v>
      </c>
      <c r="K81" s="225">
        <v>6742.09</v>
      </c>
      <c r="L81" s="246"/>
    </row>
    <row r="82" spans="1:12" ht="57" customHeight="1" x14ac:dyDescent="0.2">
      <c r="A82" s="245"/>
      <c r="B82" s="250">
        <v>43714</v>
      </c>
      <c r="C82" s="251">
        <v>30</v>
      </c>
      <c r="D82" s="252" t="s">
        <v>1261</v>
      </c>
      <c r="E82" s="252" t="s">
        <v>1262</v>
      </c>
      <c r="F82" s="247" t="s">
        <v>579</v>
      </c>
      <c r="G82" s="247" t="s">
        <v>1374</v>
      </c>
      <c r="H82" s="247" t="s">
        <v>1375</v>
      </c>
      <c r="I82" s="292" t="s">
        <v>1376</v>
      </c>
      <c r="J82" s="248" t="s">
        <v>1377</v>
      </c>
      <c r="K82" s="225">
        <v>9438.93</v>
      </c>
      <c r="L82" s="246"/>
    </row>
    <row r="83" spans="1:12" ht="57" customHeight="1" x14ac:dyDescent="0.2">
      <c r="A83" s="245"/>
      <c r="B83" s="250">
        <v>43713</v>
      </c>
      <c r="C83" s="251">
        <v>29</v>
      </c>
      <c r="D83" s="252" t="s">
        <v>579</v>
      </c>
      <c r="E83" s="252" t="s">
        <v>1260</v>
      </c>
      <c r="F83" s="247" t="s">
        <v>950</v>
      </c>
      <c r="G83" s="247" t="s">
        <v>1374</v>
      </c>
      <c r="H83" s="247" t="s">
        <v>1375</v>
      </c>
      <c r="I83" s="292" t="s">
        <v>1376</v>
      </c>
      <c r="J83" s="248" t="s">
        <v>1378</v>
      </c>
      <c r="K83" s="225">
        <v>9438.93</v>
      </c>
      <c r="L83" s="246"/>
    </row>
    <row r="84" spans="1:12" ht="49.5" customHeight="1" x14ac:dyDescent="0.2">
      <c r="A84" s="245"/>
      <c r="B84" s="250">
        <v>43731</v>
      </c>
      <c r="C84" s="251">
        <v>31</v>
      </c>
      <c r="D84" s="252" t="s">
        <v>1258</v>
      </c>
      <c r="E84" s="252" t="s">
        <v>1259</v>
      </c>
      <c r="F84" s="247" t="s">
        <v>579</v>
      </c>
      <c r="G84" s="247" t="s">
        <v>1368</v>
      </c>
      <c r="H84" s="247" t="s">
        <v>1379</v>
      </c>
      <c r="I84" s="292" t="s">
        <v>1380</v>
      </c>
      <c r="J84" s="248" t="s">
        <v>1381</v>
      </c>
      <c r="K84" s="225">
        <v>4045.26</v>
      </c>
      <c r="L84" s="246"/>
    </row>
    <row r="85" spans="1:12" ht="48" customHeight="1" x14ac:dyDescent="0.2">
      <c r="A85" s="245"/>
      <c r="B85" s="250">
        <v>43727</v>
      </c>
      <c r="C85" s="251">
        <v>32</v>
      </c>
      <c r="D85" s="252" t="s">
        <v>579</v>
      </c>
      <c r="E85" s="252" t="s">
        <v>1260</v>
      </c>
      <c r="F85" s="247" t="s">
        <v>738</v>
      </c>
      <c r="G85" s="247" t="s">
        <v>1368</v>
      </c>
      <c r="H85" s="247" t="s">
        <v>1382</v>
      </c>
      <c r="I85" s="292" t="s">
        <v>1380</v>
      </c>
      <c r="J85" s="248" t="s">
        <v>1383</v>
      </c>
      <c r="K85" s="225">
        <v>4045.26</v>
      </c>
      <c r="L85" s="246"/>
    </row>
    <row r="86" spans="1:12" ht="43.5" customHeight="1" x14ac:dyDescent="0.2">
      <c r="A86" s="245"/>
      <c r="B86" s="250">
        <v>43732</v>
      </c>
      <c r="C86" s="251">
        <v>33</v>
      </c>
      <c r="D86" s="252" t="s">
        <v>1261</v>
      </c>
      <c r="E86" s="252" t="s">
        <v>1262</v>
      </c>
      <c r="F86" s="247" t="s">
        <v>579</v>
      </c>
      <c r="G86" s="247" t="s">
        <v>1368</v>
      </c>
      <c r="H86" s="247" t="s">
        <v>1382</v>
      </c>
      <c r="I86" s="292" t="s">
        <v>1380</v>
      </c>
      <c r="J86" s="248" t="s">
        <v>1384</v>
      </c>
      <c r="K86" s="225">
        <v>4045.26</v>
      </c>
      <c r="L86" s="246"/>
    </row>
    <row r="87" spans="1:12" ht="55.5" customHeight="1" x14ac:dyDescent="0.2">
      <c r="A87" s="245"/>
      <c r="B87" s="250">
        <v>43727</v>
      </c>
      <c r="C87" s="251">
        <v>24</v>
      </c>
      <c r="D87" s="252" t="s">
        <v>1230</v>
      </c>
      <c r="E87" s="252" t="s">
        <v>1263</v>
      </c>
      <c r="F87" s="247" t="s">
        <v>738</v>
      </c>
      <c r="G87" s="247" t="s">
        <v>1385</v>
      </c>
      <c r="H87" s="247" t="s">
        <v>1386</v>
      </c>
      <c r="I87" s="292" t="s">
        <v>1387</v>
      </c>
      <c r="J87" s="248" t="s">
        <v>1388</v>
      </c>
      <c r="K87" s="225">
        <v>10878.83</v>
      </c>
      <c r="L87" s="246"/>
    </row>
    <row r="88" spans="1:12" ht="76.5" x14ac:dyDescent="0.2">
      <c r="A88" s="245"/>
      <c r="B88" s="250">
        <v>43703</v>
      </c>
      <c r="C88" s="251">
        <v>44</v>
      </c>
      <c r="D88" s="252" t="s">
        <v>1219</v>
      </c>
      <c r="E88" s="252" t="s">
        <v>1264</v>
      </c>
      <c r="F88" s="247" t="s">
        <v>737</v>
      </c>
      <c r="G88" s="247" t="s">
        <v>1389</v>
      </c>
      <c r="H88" s="247" t="s">
        <v>1390</v>
      </c>
      <c r="I88" s="292" t="s">
        <v>1391</v>
      </c>
      <c r="J88" s="248" t="s">
        <v>1392</v>
      </c>
      <c r="K88" s="225">
        <v>10783.96</v>
      </c>
      <c r="L88" s="246"/>
    </row>
    <row r="89" spans="1:12" ht="60.75" customHeight="1" x14ac:dyDescent="0.2">
      <c r="A89" s="245"/>
      <c r="B89" s="250">
        <v>43683</v>
      </c>
      <c r="C89" s="251">
        <v>42</v>
      </c>
      <c r="D89" s="252" t="s">
        <v>1265</v>
      </c>
      <c r="E89" s="252" t="s">
        <v>1266</v>
      </c>
      <c r="F89" s="247" t="s">
        <v>738</v>
      </c>
      <c r="G89" s="247" t="s">
        <v>1393</v>
      </c>
      <c r="H89" s="247" t="s">
        <v>1394</v>
      </c>
      <c r="I89" s="292" t="s">
        <v>1395</v>
      </c>
      <c r="J89" s="248" t="s">
        <v>1396</v>
      </c>
      <c r="K89" s="225">
        <v>9457.7199999999993</v>
      </c>
      <c r="L89" s="246"/>
    </row>
    <row r="90" spans="1:12" ht="63.75" x14ac:dyDescent="0.2">
      <c r="A90" s="245"/>
      <c r="B90" s="250">
        <v>43685</v>
      </c>
      <c r="C90" s="251">
        <v>36</v>
      </c>
      <c r="D90" s="252" t="s">
        <v>901</v>
      </c>
      <c r="E90" s="252" t="s">
        <v>1267</v>
      </c>
      <c r="F90" s="247" t="s">
        <v>738</v>
      </c>
      <c r="G90" s="247" t="s">
        <v>1397</v>
      </c>
      <c r="H90" s="247" t="s">
        <v>1398</v>
      </c>
      <c r="I90" s="292" t="s">
        <v>1399</v>
      </c>
      <c r="J90" s="248" t="s">
        <v>1400</v>
      </c>
      <c r="K90" s="225">
        <v>4624.3900000000003</v>
      </c>
      <c r="L90" s="246"/>
    </row>
    <row r="91" spans="1:12" ht="57.75" customHeight="1" x14ac:dyDescent="0.2">
      <c r="A91" s="245"/>
      <c r="B91" s="250">
        <v>43713</v>
      </c>
      <c r="C91" s="198">
        <v>37</v>
      </c>
      <c r="D91" s="149" t="s">
        <v>1268</v>
      </c>
      <c r="E91" s="149" t="s">
        <v>1269</v>
      </c>
      <c r="F91" s="247" t="s">
        <v>950</v>
      </c>
      <c r="G91" s="247" t="s">
        <v>1054</v>
      </c>
      <c r="H91" s="247" t="s">
        <v>1401</v>
      </c>
      <c r="I91" s="292" t="s">
        <v>1402</v>
      </c>
      <c r="J91" s="248" t="s">
        <v>1403</v>
      </c>
      <c r="K91" s="225">
        <v>7707.32</v>
      </c>
      <c r="L91" s="246"/>
    </row>
    <row r="92" spans="1:12" ht="89.25" x14ac:dyDescent="0.2">
      <c r="A92" s="245"/>
      <c r="B92" s="244">
        <v>43703</v>
      </c>
      <c r="C92" s="244">
        <v>19</v>
      </c>
      <c r="D92" s="253" t="s">
        <v>1270</v>
      </c>
      <c r="E92" s="253" t="s">
        <v>1271</v>
      </c>
      <c r="F92" s="247" t="s">
        <v>737</v>
      </c>
      <c r="G92" s="247" t="s">
        <v>1404</v>
      </c>
      <c r="H92" s="247" t="s">
        <v>1405</v>
      </c>
      <c r="I92" s="292" t="s">
        <v>1406</v>
      </c>
      <c r="J92" s="248" t="s">
        <v>1407</v>
      </c>
      <c r="K92" s="225">
        <v>7681.07</v>
      </c>
      <c r="L92" s="246"/>
    </row>
    <row r="93" spans="1:12" ht="57.75" customHeight="1" x14ac:dyDescent="0.2">
      <c r="A93" s="245"/>
      <c r="B93" s="250">
        <v>43721</v>
      </c>
      <c r="C93" s="254">
        <v>47</v>
      </c>
      <c r="D93" s="156" t="s">
        <v>1272</v>
      </c>
      <c r="E93" s="156" t="s">
        <v>1273</v>
      </c>
      <c r="F93" s="247" t="s">
        <v>1408</v>
      </c>
      <c r="G93" s="247" t="s">
        <v>1409</v>
      </c>
      <c r="H93" s="247" t="s">
        <v>1410</v>
      </c>
      <c r="I93" s="292" t="s">
        <v>1411</v>
      </c>
      <c r="J93" s="248" t="s">
        <v>1412</v>
      </c>
      <c r="K93" s="225">
        <v>1540.57</v>
      </c>
      <c r="L93" s="246"/>
    </row>
    <row r="94" spans="1:12" ht="51" x14ac:dyDescent="0.2">
      <c r="A94" s="245"/>
      <c r="B94" s="250">
        <v>43724</v>
      </c>
      <c r="C94" s="254">
        <v>48</v>
      </c>
      <c r="D94" s="156" t="s">
        <v>1274</v>
      </c>
      <c r="E94" s="156" t="s">
        <v>1275</v>
      </c>
      <c r="F94" s="247" t="s">
        <v>1408</v>
      </c>
      <c r="G94" s="247" t="s">
        <v>1413</v>
      </c>
      <c r="H94" s="247" t="s">
        <v>1414</v>
      </c>
      <c r="I94" s="292" t="s">
        <v>1415</v>
      </c>
      <c r="J94" s="248" t="s">
        <v>1416</v>
      </c>
      <c r="K94" s="225">
        <v>1540.56</v>
      </c>
      <c r="L94" s="246"/>
    </row>
    <row r="95" spans="1:12" ht="58.5" customHeight="1" x14ac:dyDescent="0.2">
      <c r="A95" s="245"/>
      <c r="B95" s="250">
        <v>43728</v>
      </c>
      <c r="C95" s="254">
        <v>28</v>
      </c>
      <c r="D95" s="156" t="s">
        <v>910</v>
      </c>
      <c r="E95" s="156" t="s">
        <v>911</v>
      </c>
      <c r="F95" s="247" t="s">
        <v>738</v>
      </c>
      <c r="G95" s="247" t="s">
        <v>986</v>
      </c>
      <c r="H95" s="247" t="s">
        <v>1417</v>
      </c>
      <c r="I95" s="292" t="s">
        <v>1418</v>
      </c>
      <c r="J95" s="248" t="s">
        <v>1419</v>
      </c>
      <c r="K95" s="225">
        <v>10855.29</v>
      </c>
      <c r="L95" s="246"/>
    </row>
    <row r="96" spans="1:12" ht="51" x14ac:dyDescent="0.2">
      <c r="A96" s="245"/>
      <c r="B96" s="250">
        <v>43705</v>
      </c>
      <c r="C96" s="254">
        <v>18</v>
      </c>
      <c r="D96" s="156" t="s">
        <v>1227</v>
      </c>
      <c r="E96" s="156" t="s">
        <v>1228</v>
      </c>
      <c r="F96" s="247" t="s">
        <v>738</v>
      </c>
      <c r="G96" s="247" t="s">
        <v>1420</v>
      </c>
      <c r="H96" s="247" t="s">
        <v>1421</v>
      </c>
      <c r="I96" s="292" t="s">
        <v>1422</v>
      </c>
      <c r="J96" s="248" t="s">
        <v>1423</v>
      </c>
      <c r="K96" s="225">
        <v>7753.78</v>
      </c>
      <c r="L96" s="246"/>
    </row>
    <row r="97" spans="1:12" ht="89.25" x14ac:dyDescent="0.2">
      <c r="A97" s="245"/>
      <c r="B97" s="250">
        <v>43718</v>
      </c>
      <c r="C97" s="254">
        <v>11</v>
      </c>
      <c r="D97" s="156" t="s">
        <v>1276</v>
      </c>
      <c r="E97" s="156" t="s">
        <v>1277</v>
      </c>
      <c r="F97" s="247" t="s">
        <v>738</v>
      </c>
      <c r="G97" s="247" t="s">
        <v>1424</v>
      </c>
      <c r="H97" s="247" t="s">
        <v>1425</v>
      </c>
      <c r="I97" s="292" t="s">
        <v>1426</v>
      </c>
      <c r="J97" s="248" t="s">
        <v>1427</v>
      </c>
      <c r="K97" s="225">
        <v>7703.58</v>
      </c>
      <c r="L97" s="246"/>
    </row>
    <row r="98" spans="1:12" ht="63.75" x14ac:dyDescent="0.2">
      <c r="A98" s="245"/>
      <c r="B98" s="250">
        <v>43734</v>
      </c>
      <c r="C98" s="254">
        <v>28</v>
      </c>
      <c r="D98" s="156" t="s">
        <v>1252</v>
      </c>
      <c r="E98" s="156" t="s">
        <v>1278</v>
      </c>
      <c r="F98" s="247" t="s">
        <v>737</v>
      </c>
      <c r="G98" s="247" t="s">
        <v>1428</v>
      </c>
      <c r="H98" s="247" t="s">
        <v>1429</v>
      </c>
      <c r="I98" s="292" t="s">
        <v>1430</v>
      </c>
      <c r="J98" s="248" t="s">
        <v>1431</v>
      </c>
      <c r="K98" s="225">
        <v>10855.29</v>
      </c>
      <c r="L98" s="246"/>
    </row>
    <row r="99" spans="1:12" s="213" customFormat="1" ht="17.25" customHeight="1" x14ac:dyDescent="0.2">
      <c r="A99" s="227"/>
      <c r="B99" s="280" t="s">
        <v>745</v>
      </c>
      <c r="C99" s="283"/>
      <c r="D99" s="284"/>
      <c r="E99" s="284"/>
      <c r="F99" s="285"/>
      <c r="G99" s="286"/>
      <c r="H99" s="287"/>
      <c r="I99" s="288"/>
      <c r="J99" s="289"/>
      <c r="K99" s="225"/>
      <c r="L99" s="228"/>
    </row>
    <row r="100" spans="1:12" s="213" customFormat="1" ht="51" x14ac:dyDescent="0.2">
      <c r="A100" s="227"/>
      <c r="B100" s="323">
        <v>43684</v>
      </c>
      <c r="C100" s="302" t="s">
        <v>1432</v>
      </c>
      <c r="D100" s="302" t="s">
        <v>1437</v>
      </c>
      <c r="E100" s="315" t="s">
        <v>747</v>
      </c>
      <c r="F100" s="302" t="s">
        <v>36</v>
      </c>
      <c r="G100" s="316" t="s">
        <v>98</v>
      </c>
      <c r="H100" s="317" t="s">
        <v>1439</v>
      </c>
      <c r="I100" s="303" t="s">
        <v>1064</v>
      </c>
      <c r="J100" s="304" t="s">
        <v>1444</v>
      </c>
      <c r="K100" s="225">
        <v>131</v>
      </c>
      <c r="L100" s="228"/>
    </row>
    <row r="101" spans="1:12" s="213" customFormat="1" ht="216.75" x14ac:dyDescent="0.2">
      <c r="A101" s="227"/>
      <c r="B101" s="323">
        <v>43703</v>
      </c>
      <c r="C101" s="302" t="s">
        <v>1433</v>
      </c>
      <c r="D101" s="302" t="s">
        <v>1062</v>
      </c>
      <c r="E101" s="315" t="s">
        <v>747</v>
      </c>
      <c r="F101" s="302" t="s">
        <v>36</v>
      </c>
      <c r="G101" s="316" t="s">
        <v>1063</v>
      </c>
      <c r="H101" s="317" t="s">
        <v>1440</v>
      </c>
      <c r="I101" s="303" t="s">
        <v>1445</v>
      </c>
      <c r="J101" s="232" t="s">
        <v>1446</v>
      </c>
      <c r="K101" s="225">
        <v>183</v>
      </c>
      <c r="L101" s="228"/>
    </row>
    <row r="102" spans="1:12" s="213" customFormat="1" ht="51" x14ac:dyDescent="0.2">
      <c r="A102" s="227"/>
      <c r="B102" s="323">
        <v>43712</v>
      </c>
      <c r="C102" s="302" t="s">
        <v>1434</v>
      </c>
      <c r="D102" s="302" t="s">
        <v>1062</v>
      </c>
      <c r="E102" s="315" t="s">
        <v>747</v>
      </c>
      <c r="F102" s="302" t="s">
        <v>950</v>
      </c>
      <c r="G102" s="316" t="s">
        <v>1063</v>
      </c>
      <c r="H102" s="317" t="s">
        <v>1352</v>
      </c>
      <c r="I102" s="303" t="s">
        <v>1447</v>
      </c>
      <c r="J102" s="304" t="s">
        <v>1448</v>
      </c>
      <c r="K102" s="225">
        <v>447</v>
      </c>
      <c r="L102" s="228"/>
    </row>
    <row r="103" spans="1:12" s="213" customFormat="1" ht="63.75" x14ac:dyDescent="0.2">
      <c r="A103" s="227"/>
      <c r="B103" s="323">
        <v>43721</v>
      </c>
      <c r="C103" s="302" t="s">
        <v>1435</v>
      </c>
      <c r="D103" s="302" t="s">
        <v>1438</v>
      </c>
      <c r="E103" s="315" t="s">
        <v>740</v>
      </c>
      <c r="F103" s="302" t="s">
        <v>950</v>
      </c>
      <c r="G103" s="316" t="s">
        <v>1441</v>
      </c>
      <c r="H103" s="317" t="s">
        <v>1442</v>
      </c>
      <c r="I103" s="303" t="s">
        <v>1449</v>
      </c>
      <c r="J103" s="304" t="s">
        <v>1450</v>
      </c>
      <c r="K103" s="225">
        <v>213</v>
      </c>
      <c r="L103" s="228"/>
    </row>
    <row r="104" spans="1:12" s="213" customFormat="1" ht="63.75" x14ac:dyDescent="0.2">
      <c r="A104" s="227"/>
      <c r="B104" s="323">
        <v>43731</v>
      </c>
      <c r="C104" s="302" t="s">
        <v>1436</v>
      </c>
      <c r="D104" s="302" t="s">
        <v>1062</v>
      </c>
      <c r="E104" s="315" t="s">
        <v>747</v>
      </c>
      <c r="F104" s="302" t="s">
        <v>36</v>
      </c>
      <c r="G104" s="316" t="s">
        <v>1063</v>
      </c>
      <c r="H104" s="317" t="s">
        <v>1443</v>
      </c>
      <c r="I104" s="303" t="s">
        <v>1451</v>
      </c>
      <c r="J104" s="232" t="s">
        <v>1452</v>
      </c>
      <c r="K104" s="225">
        <v>210</v>
      </c>
      <c r="L104" s="228"/>
    </row>
    <row r="105" spans="1:12" s="213" customFormat="1" x14ac:dyDescent="0.2">
      <c r="A105" s="227"/>
      <c r="B105" s="278" t="s">
        <v>746</v>
      </c>
      <c r="C105" s="281"/>
      <c r="D105" s="181"/>
      <c r="E105" s="181"/>
      <c r="F105" s="180"/>
      <c r="G105" s="182"/>
      <c r="H105" s="183"/>
      <c r="I105" s="184"/>
      <c r="J105" s="282"/>
      <c r="K105" s="225"/>
      <c r="L105" s="228"/>
    </row>
    <row r="106" spans="1:12" s="213" customFormat="1" ht="63.75" x14ac:dyDescent="0.2">
      <c r="A106" s="227"/>
      <c r="B106" s="323">
        <v>43648</v>
      </c>
      <c r="C106" s="302">
        <v>11562</v>
      </c>
      <c r="D106" s="302" t="s">
        <v>1481</v>
      </c>
      <c r="E106" s="315" t="s">
        <v>1482</v>
      </c>
      <c r="F106" s="302" t="s">
        <v>737</v>
      </c>
      <c r="G106" s="316" t="s">
        <v>1513</v>
      </c>
      <c r="H106" s="318" t="s">
        <v>1514</v>
      </c>
      <c r="I106" s="303" t="s">
        <v>1551</v>
      </c>
      <c r="J106" s="304" t="s">
        <v>1552</v>
      </c>
      <c r="K106" s="225">
        <v>1465</v>
      </c>
      <c r="L106" s="228"/>
    </row>
    <row r="107" spans="1:12" s="213" customFormat="1" ht="63.75" x14ac:dyDescent="0.2">
      <c r="A107" s="227"/>
      <c r="B107" s="323">
        <v>43655</v>
      </c>
      <c r="C107" s="302">
        <v>11569</v>
      </c>
      <c r="D107" s="302" t="s">
        <v>1483</v>
      </c>
      <c r="E107" s="315" t="s">
        <v>1484</v>
      </c>
      <c r="F107" s="302" t="s">
        <v>737</v>
      </c>
      <c r="G107" s="316" t="s">
        <v>1515</v>
      </c>
      <c r="H107" s="318" t="s">
        <v>1516</v>
      </c>
      <c r="I107" s="303" t="s">
        <v>1553</v>
      </c>
      <c r="J107" s="304" t="s">
        <v>1554</v>
      </c>
      <c r="K107" s="225">
        <v>1470</v>
      </c>
      <c r="L107" s="228"/>
    </row>
    <row r="108" spans="1:12" s="213" customFormat="1" ht="51" x14ac:dyDescent="0.2">
      <c r="A108" s="227"/>
      <c r="B108" s="323">
        <v>43663</v>
      </c>
      <c r="C108" s="302" t="s">
        <v>1453</v>
      </c>
      <c r="D108" s="302" t="s">
        <v>1182</v>
      </c>
      <c r="E108" s="315" t="s">
        <v>1485</v>
      </c>
      <c r="F108" s="302" t="s">
        <v>36</v>
      </c>
      <c r="G108" s="316" t="s">
        <v>1517</v>
      </c>
      <c r="H108" s="318" t="s">
        <v>1518</v>
      </c>
      <c r="I108" s="303" t="s">
        <v>1195</v>
      </c>
      <c r="J108" s="304" t="s">
        <v>1196</v>
      </c>
      <c r="K108" s="225">
        <v>355.5</v>
      </c>
      <c r="L108" s="228"/>
    </row>
    <row r="109" spans="1:12" s="213" customFormat="1" ht="63.75" x14ac:dyDescent="0.2">
      <c r="A109" s="227"/>
      <c r="B109" s="323">
        <v>43671</v>
      </c>
      <c r="C109" s="302" t="s">
        <v>1454</v>
      </c>
      <c r="D109" s="302" t="s">
        <v>1486</v>
      </c>
      <c r="E109" s="315" t="s">
        <v>1186</v>
      </c>
      <c r="F109" s="302" t="s">
        <v>36</v>
      </c>
      <c r="G109" s="316" t="s">
        <v>1519</v>
      </c>
      <c r="H109" s="318" t="s">
        <v>1520</v>
      </c>
      <c r="I109" s="303" t="s">
        <v>1555</v>
      </c>
      <c r="J109" s="304" t="s">
        <v>1556</v>
      </c>
      <c r="K109" s="225">
        <v>368</v>
      </c>
      <c r="L109" s="228"/>
    </row>
    <row r="110" spans="1:12" s="213" customFormat="1" ht="51" x14ac:dyDescent="0.2">
      <c r="A110" s="227"/>
      <c r="B110" s="323">
        <v>43675</v>
      </c>
      <c r="C110" s="302" t="s">
        <v>1455</v>
      </c>
      <c r="D110" s="302" t="s">
        <v>1184</v>
      </c>
      <c r="E110" s="315" t="s">
        <v>744</v>
      </c>
      <c r="F110" s="302" t="s">
        <v>36</v>
      </c>
      <c r="G110" s="316" t="s">
        <v>1521</v>
      </c>
      <c r="H110" s="318" t="s">
        <v>1522</v>
      </c>
      <c r="I110" s="303" t="s">
        <v>1199</v>
      </c>
      <c r="J110" s="304" t="s">
        <v>1200</v>
      </c>
      <c r="K110" s="225">
        <v>852</v>
      </c>
      <c r="L110" s="228"/>
    </row>
    <row r="111" spans="1:12" s="213" customFormat="1" ht="63.75" x14ac:dyDescent="0.2">
      <c r="A111" s="227"/>
      <c r="B111" s="323">
        <v>43655</v>
      </c>
      <c r="C111" s="302">
        <v>11568</v>
      </c>
      <c r="D111" s="302" t="s">
        <v>1481</v>
      </c>
      <c r="E111" s="315" t="s">
        <v>1482</v>
      </c>
      <c r="F111" s="302" t="s">
        <v>737</v>
      </c>
      <c r="G111" s="316" t="s">
        <v>1515</v>
      </c>
      <c r="H111" s="318" t="s">
        <v>1516</v>
      </c>
      <c r="I111" s="303" t="s">
        <v>1553</v>
      </c>
      <c r="J111" s="304" t="s">
        <v>1554</v>
      </c>
      <c r="K111" s="225">
        <v>1450</v>
      </c>
      <c r="L111" s="228"/>
    </row>
    <row r="112" spans="1:12" s="213" customFormat="1" ht="63.75" x14ac:dyDescent="0.2">
      <c r="A112" s="227"/>
      <c r="B112" s="323">
        <v>43661</v>
      </c>
      <c r="C112" s="302">
        <v>11573</v>
      </c>
      <c r="D112" s="302" t="s">
        <v>1487</v>
      </c>
      <c r="E112" s="315" t="s">
        <v>1488</v>
      </c>
      <c r="F112" s="302" t="s">
        <v>1184</v>
      </c>
      <c r="G112" s="316" t="s">
        <v>1523</v>
      </c>
      <c r="H112" s="318" t="s">
        <v>1524</v>
      </c>
      <c r="I112" s="303" t="s">
        <v>1557</v>
      </c>
      <c r="J112" s="304" t="s">
        <v>1558</v>
      </c>
      <c r="K112" s="225">
        <v>1880</v>
      </c>
      <c r="L112" s="228"/>
    </row>
    <row r="113" spans="1:12" s="213" customFormat="1" ht="63.75" x14ac:dyDescent="0.2">
      <c r="A113" s="227"/>
      <c r="B113" s="323">
        <v>43661</v>
      </c>
      <c r="C113" s="302" t="s">
        <v>1456</v>
      </c>
      <c r="D113" s="302" t="s">
        <v>1489</v>
      </c>
      <c r="E113" s="315" t="s">
        <v>1490</v>
      </c>
      <c r="F113" s="302" t="s">
        <v>1184</v>
      </c>
      <c r="G113" s="316" t="s">
        <v>1523</v>
      </c>
      <c r="H113" s="318" t="s">
        <v>1524</v>
      </c>
      <c r="I113" s="303" t="s">
        <v>1559</v>
      </c>
      <c r="J113" s="304" t="s">
        <v>1560</v>
      </c>
      <c r="K113" s="225">
        <v>1880</v>
      </c>
      <c r="L113" s="228"/>
    </row>
    <row r="114" spans="1:12" s="213" customFormat="1" ht="63.75" x14ac:dyDescent="0.2">
      <c r="A114" s="227"/>
      <c r="B114" s="323">
        <v>43661</v>
      </c>
      <c r="C114" s="302" t="s">
        <v>1457</v>
      </c>
      <c r="D114" s="302" t="s">
        <v>1491</v>
      </c>
      <c r="E114" s="315" t="s">
        <v>1492</v>
      </c>
      <c r="F114" s="302" t="s">
        <v>1184</v>
      </c>
      <c r="G114" s="316" t="s">
        <v>1523</v>
      </c>
      <c r="H114" s="318" t="s">
        <v>1524</v>
      </c>
      <c r="I114" s="303" t="s">
        <v>1559</v>
      </c>
      <c r="J114" s="304" t="s">
        <v>1560</v>
      </c>
      <c r="K114" s="225">
        <v>1880</v>
      </c>
      <c r="L114" s="228"/>
    </row>
    <row r="115" spans="1:12" s="213" customFormat="1" ht="63.75" x14ac:dyDescent="0.2">
      <c r="A115" s="227"/>
      <c r="B115" s="323">
        <v>43648</v>
      </c>
      <c r="C115" s="302" t="s">
        <v>1458</v>
      </c>
      <c r="D115" s="302" t="s">
        <v>1493</v>
      </c>
      <c r="E115" s="315" t="s">
        <v>1494</v>
      </c>
      <c r="F115" s="302" t="s">
        <v>1184</v>
      </c>
      <c r="G115" s="316" t="s">
        <v>1525</v>
      </c>
      <c r="H115" s="318" t="s">
        <v>1514</v>
      </c>
      <c r="I115" s="303" t="s">
        <v>1561</v>
      </c>
      <c r="J115" s="304" t="s">
        <v>1562</v>
      </c>
      <c r="K115" s="225">
        <v>1358</v>
      </c>
      <c r="L115" s="228"/>
    </row>
    <row r="116" spans="1:12" s="213" customFormat="1" ht="76.5" x14ac:dyDescent="0.2">
      <c r="A116" s="227"/>
      <c r="B116" s="323">
        <v>43685</v>
      </c>
      <c r="C116" s="302" t="s">
        <v>1459</v>
      </c>
      <c r="D116" s="302" t="s">
        <v>1495</v>
      </c>
      <c r="E116" s="315" t="s">
        <v>1496</v>
      </c>
      <c r="F116" s="302" t="s">
        <v>36</v>
      </c>
      <c r="G116" s="316" t="s">
        <v>1526</v>
      </c>
      <c r="H116" s="318" t="s">
        <v>1527</v>
      </c>
      <c r="I116" s="303" t="s">
        <v>1563</v>
      </c>
      <c r="J116" s="304" t="s">
        <v>1564</v>
      </c>
      <c r="K116" s="225">
        <v>474</v>
      </c>
      <c r="L116" s="228"/>
    </row>
    <row r="117" spans="1:12" s="213" customFormat="1" ht="76.5" x14ac:dyDescent="0.2">
      <c r="A117" s="227"/>
      <c r="B117" s="323">
        <v>43685</v>
      </c>
      <c r="C117" s="302" t="s">
        <v>1460</v>
      </c>
      <c r="D117" s="302" t="s">
        <v>1497</v>
      </c>
      <c r="E117" s="315" t="s">
        <v>1498</v>
      </c>
      <c r="F117" s="302" t="s">
        <v>36</v>
      </c>
      <c r="G117" s="316" t="s">
        <v>1526</v>
      </c>
      <c r="H117" s="318" t="s">
        <v>1527</v>
      </c>
      <c r="I117" s="303" t="s">
        <v>1563</v>
      </c>
      <c r="J117" s="304" t="s">
        <v>1564</v>
      </c>
      <c r="K117" s="225">
        <v>485.5</v>
      </c>
      <c r="L117" s="228"/>
    </row>
    <row r="118" spans="1:12" s="213" customFormat="1" ht="63.75" x14ac:dyDescent="0.2">
      <c r="A118" s="227"/>
      <c r="B118" s="323">
        <v>43697</v>
      </c>
      <c r="C118" s="302" t="s">
        <v>1461</v>
      </c>
      <c r="D118" s="302" t="s">
        <v>1481</v>
      </c>
      <c r="E118" s="315" t="s">
        <v>1482</v>
      </c>
      <c r="F118" s="302" t="s">
        <v>36</v>
      </c>
      <c r="G118" s="316" t="s">
        <v>1528</v>
      </c>
      <c r="H118" s="318" t="s">
        <v>1529</v>
      </c>
      <c r="I118" s="303" t="s">
        <v>1565</v>
      </c>
      <c r="J118" s="304" t="s">
        <v>1566</v>
      </c>
      <c r="K118" s="225">
        <v>1348</v>
      </c>
      <c r="L118" s="228"/>
    </row>
    <row r="119" spans="1:12" s="213" customFormat="1" ht="76.5" x14ac:dyDescent="0.2">
      <c r="A119" s="227"/>
      <c r="B119" s="323">
        <v>43598</v>
      </c>
      <c r="C119" s="302" t="s">
        <v>1462</v>
      </c>
      <c r="D119" s="302" t="s">
        <v>1191</v>
      </c>
      <c r="E119" s="315" t="s">
        <v>1192</v>
      </c>
      <c r="F119" s="302" t="s">
        <v>1082</v>
      </c>
      <c r="G119" s="316" t="s">
        <v>1530</v>
      </c>
      <c r="H119" s="318" t="s">
        <v>1531</v>
      </c>
      <c r="I119" s="303" t="s">
        <v>1567</v>
      </c>
      <c r="J119" s="304" t="s">
        <v>1568</v>
      </c>
      <c r="K119" s="225">
        <v>1170</v>
      </c>
      <c r="L119" s="228"/>
    </row>
    <row r="120" spans="1:12" s="213" customFormat="1" ht="63.75" x14ac:dyDescent="0.2">
      <c r="A120" s="227"/>
      <c r="B120" s="323">
        <v>43661</v>
      </c>
      <c r="C120" s="302" t="s">
        <v>1463</v>
      </c>
      <c r="D120" s="302" t="s">
        <v>1191</v>
      </c>
      <c r="E120" s="315" t="s">
        <v>1192</v>
      </c>
      <c r="F120" s="302" t="s">
        <v>737</v>
      </c>
      <c r="G120" s="316" t="s">
        <v>1530</v>
      </c>
      <c r="H120" s="318" t="s">
        <v>1532</v>
      </c>
      <c r="I120" s="303" t="s">
        <v>1569</v>
      </c>
      <c r="J120" s="304" t="s">
        <v>1570</v>
      </c>
      <c r="K120" s="225">
        <v>630</v>
      </c>
      <c r="L120" s="228"/>
    </row>
    <row r="121" spans="1:12" s="213" customFormat="1" ht="51" x14ac:dyDescent="0.2">
      <c r="A121" s="227"/>
      <c r="B121" s="323">
        <v>43665</v>
      </c>
      <c r="C121" s="302" t="s">
        <v>1464</v>
      </c>
      <c r="D121" s="302" t="s">
        <v>1191</v>
      </c>
      <c r="E121" s="315" t="s">
        <v>1192</v>
      </c>
      <c r="F121" s="302" t="s">
        <v>737</v>
      </c>
      <c r="G121" s="316" t="s">
        <v>1530</v>
      </c>
      <c r="H121" s="318" t="s">
        <v>1533</v>
      </c>
      <c r="I121" s="303" t="s">
        <v>1571</v>
      </c>
      <c r="J121" s="304" t="s">
        <v>1572</v>
      </c>
      <c r="K121" s="225">
        <v>210</v>
      </c>
      <c r="L121" s="228"/>
    </row>
    <row r="122" spans="1:12" s="213" customFormat="1" ht="140.25" x14ac:dyDescent="0.2">
      <c r="A122" s="227"/>
      <c r="B122" s="323">
        <v>43663</v>
      </c>
      <c r="C122" s="302">
        <v>11578</v>
      </c>
      <c r="D122" s="302" t="s">
        <v>1185</v>
      </c>
      <c r="E122" s="315" t="s">
        <v>1186</v>
      </c>
      <c r="F122" s="302" t="s">
        <v>36</v>
      </c>
      <c r="G122" s="316" t="s">
        <v>1534</v>
      </c>
      <c r="H122" s="318" t="s">
        <v>1194</v>
      </c>
      <c r="I122" s="303" t="s">
        <v>1207</v>
      </c>
      <c r="J122" s="304" t="s">
        <v>1208</v>
      </c>
      <c r="K122" s="225">
        <v>379</v>
      </c>
      <c r="L122" s="228"/>
    </row>
    <row r="123" spans="1:12" s="213" customFormat="1" ht="51" x14ac:dyDescent="0.2">
      <c r="A123" s="227"/>
      <c r="B123" s="323">
        <v>43663</v>
      </c>
      <c r="C123" s="302">
        <v>11581</v>
      </c>
      <c r="D123" s="302" t="s">
        <v>1188</v>
      </c>
      <c r="E123" s="315" t="s">
        <v>736</v>
      </c>
      <c r="F123" s="302" t="s">
        <v>36</v>
      </c>
      <c r="G123" s="316" t="s">
        <v>1517</v>
      </c>
      <c r="H123" s="318" t="s">
        <v>1518</v>
      </c>
      <c r="I123" s="303" t="s">
        <v>1195</v>
      </c>
      <c r="J123" s="304" t="s">
        <v>1196</v>
      </c>
      <c r="K123" s="225">
        <v>360.5</v>
      </c>
      <c r="L123" s="228"/>
    </row>
    <row r="124" spans="1:12" s="213" customFormat="1" ht="89.25" x14ac:dyDescent="0.2">
      <c r="A124" s="227"/>
      <c r="B124" s="323">
        <v>43697</v>
      </c>
      <c r="C124" s="302" t="s">
        <v>1465</v>
      </c>
      <c r="D124" s="302" t="s">
        <v>1499</v>
      </c>
      <c r="E124" s="315" t="s">
        <v>1500</v>
      </c>
      <c r="F124" s="302" t="s">
        <v>1184</v>
      </c>
      <c r="G124" s="316" t="s">
        <v>1528</v>
      </c>
      <c r="H124" s="318" t="s">
        <v>1529</v>
      </c>
      <c r="I124" s="303" t="s">
        <v>1573</v>
      </c>
      <c r="J124" s="304" t="s">
        <v>1574</v>
      </c>
      <c r="K124" s="225">
        <v>1386</v>
      </c>
      <c r="L124" s="228"/>
    </row>
    <row r="125" spans="1:12" s="213" customFormat="1" ht="51" x14ac:dyDescent="0.2">
      <c r="A125" s="227"/>
      <c r="B125" s="323">
        <v>43697</v>
      </c>
      <c r="C125" s="302" t="s">
        <v>1466</v>
      </c>
      <c r="D125" s="302" t="s">
        <v>1501</v>
      </c>
      <c r="E125" s="315" t="s">
        <v>1488</v>
      </c>
      <c r="F125" s="302" t="s">
        <v>1184</v>
      </c>
      <c r="G125" s="316" t="s">
        <v>1535</v>
      </c>
      <c r="H125" s="318" t="s">
        <v>1529</v>
      </c>
      <c r="I125" s="303" t="s">
        <v>1575</v>
      </c>
      <c r="J125" s="304" t="s">
        <v>1576</v>
      </c>
      <c r="K125" s="225">
        <v>1384</v>
      </c>
      <c r="L125" s="228"/>
    </row>
    <row r="126" spans="1:12" s="213" customFormat="1" ht="51" x14ac:dyDescent="0.2">
      <c r="A126" s="227"/>
      <c r="B126" s="323">
        <v>43697</v>
      </c>
      <c r="C126" s="302" t="s">
        <v>1467</v>
      </c>
      <c r="D126" s="302" t="s">
        <v>1493</v>
      </c>
      <c r="E126" s="315" t="s">
        <v>1494</v>
      </c>
      <c r="F126" s="302" t="s">
        <v>1184</v>
      </c>
      <c r="G126" s="316" t="s">
        <v>1535</v>
      </c>
      <c r="H126" s="318" t="s">
        <v>1529</v>
      </c>
      <c r="I126" s="303" t="s">
        <v>1575</v>
      </c>
      <c r="J126" s="304" t="s">
        <v>1577</v>
      </c>
      <c r="K126" s="225">
        <v>1383</v>
      </c>
      <c r="L126" s="228"/>
    </row>
    <row r="127" spans="1:12" s="213" customFormat="1" ht="127.5" x14ac:dyDescent="0.2">
      <c r="A127" s="227"/>
      <c r="B127" s="323">
        <v>43711</v>
      </c>
      <c r="C127" s="302" t="s">
        <v>1468</v>
      </c>
      <c r="D127" s="302" t="s">
        <v>1185</v>
      </c>
      <c r="E127" s="315" t="s">
        <v>1186</v>
      </c>
      <c r="F127" s="302" t="s">
        <v>737</v>
      </c>
      <c r="G127" s="316" t="s">
        <v>1536</v>
      </c>
      <c r="H127" s="318" t="s">
        <v>1537</v>
      </c>
      <c r="I127" s="303" t="s">
        <v>1211</v>
      </c>
      <c r="J127" s="304" t="s">
        <v>1578</v>
      </c>
      <c r="K127" s="225">
        <v>420</v>
      </c>
      <c r="L127" s="228"/>
    </row>
    <row r="128" spans="1:12" s="213" customFormat="1" ht="51" x14ac:dyDescent="0.2">
      <c r="A128" s="227"/>
      <c r="B128" s="323">
        <v>43663</v>
      </c>
      <c r="C128" s="302">
        <v>11582</v>
      </c>
      <c r="D128" s="302" t="s">
        <v>1189</v>
      </c>
      <c r="E128" s="315" t="s">
        <v>1186</v>
      </c>
      <c r="F128" s="302" t="s">
        <v>36</v>
      </c>
      <c r="G128" s="316" t="s">
        <v>1517</v>
      </c>
      <c r="H128" s="318" t="s">
        <v>1518</v>
      </c>
      <c r="I128" s="303" t="s">
        <v>1195</v>
      </c>
      <c r="J128" s="304" t="s">
        <v>1196</v>
      </c>
      <c r="K128" s="225">
        <v>335.5</v>
      </c>
      <c r="L128" s="228"/>
    </row>
    <row r="129" spans="1:12" s="213" customFormat="1" ht="51" x14ac:dyDescent="0.2">
      <c r="A129" s="227"/>
      <c r="B129" s="323">
        <v>43675</v>
      </c>
      <c r="C129" s="302">
        <v>11591</v>
      </c>
      <c r="D129" s="302" t="s">
        <v>1189</v>
      </c>
      <c r="E129" s="315" t="s">
        <v>1186</v>
      </c>
      <c r="F129" s="302" t="s">
        <v>36</v>
      </c>
      <c r="G129" s="316" t="s">
        <v>1521</v>
      </c>
      <c r="H129" s="318" t="s">
        <v>1538</v>
      </c>
      <c r="I129" s="303" t="s">
        <v>1199</v>
      </c>
      <c r="J129" s="304" t="s">
        <v>1200</v>
      </c>
      <c r="K129" s="225">
        <v>847.5</v>
      </c>
      <c r="L129" s="228"/>
    </row>
    <row r="130" spans="1:12" s="213" customFormat="1" ht="63.75" x14ac:dyDescent="0.2">
      <c r="A130" s="227"/>
      <c r="B130" s="323">
        <v>43703</v>
      </c>
      <c r="C130" s="302" t="s">
        <v>1469</v>
      </c>
      <c r="D130" s="302" t="s">
        <v>1502</v>
      </c>
      <c r="E130" s="315" t="s">
        <v>1485</v>
      </c>
      <c r="F130" s="302" t="s">
        <v>36</v>
      </c>
      <c r="G130" s="316" t="s">
        <v>1539</v>
      </c>
      <c r="H130" s="318" t="s">
        <v>1540</v>
      </c>
      <c r="I130" s="303" t="s">
        <v>1579</v>
      </c>
      <c r="J130" s="304" t="s">
        <v>1580</v>
      </c>
      <c r="K130" s="225">
        <v>1870</v>
      </c>
      <c r="L130" s="228"/>
    </row>
    <row r="131" spans="1:12" s="213" customFormat="1" ht="76.5" x14ac:dyDescent="0.2">
      <c r="A131" s="227"/>
      <c r="B131" s="323">
        <v>43703</v>
      </c>
      <c r="C131" s="302" t="s">
        <v>1470</v>
      </c>
      <c r="D131" s="302" t="s">
        <v>1191</v>
      </c>
      <c r="E131" s="315" t="s">
        <v>1192</v>
      </c>
      <c r="F131" s="302" t="s">
        <v>36</v>
      </c>
      <c r="G131" s="316" t="s">
        <v>1539</v>
      </c>
      <c r="H131" s="318" t="s">
        <v>1540</v>
      </c>
      <c r="I131" s="303" t="s">
        <v>1581</v>
      </c>
      <c r="J131" s="304" t="s">
        <v>1582</v>
      </c>
      <c r="K131" s="225">
        <v>1890</v>
      </c>
      <c r="L131" s="228"/>
    </row>
    <row r="132" spans="1:12" s="213" customFormat="1" ht="153" x14ac:dyDescent="0.2">
      <c r="A132" s="227"/>
      <c r="B132" s="323">
        <v>43711</v>
      </c>
      <c r="C132" s="302" t="s">
        <v>1471</v>
      </c>
      <c r="D132" s="302" t="s">
        <v>1191</v>
      </c>
      <c r="E132" s="315" t="s">
        <v>1192</v>
      </c>
      <c r="F132" s="302" t="s">
        <v>737</v>
      </c>
      <c r="G132" s="316" t="s">
        <v>1536</v>
      </c>
      <c r="H132" s="318" t="s">
        <v>1537</v>
      </c>
      <c r="I132" s="303" t="s">
        <v>1217</v>
      </c>
      <c r="J132" s="304" t="s">
        <v>1583</v>
      </c>
      <c r="K132" s="225">
        <v>420</v>
      </c>
      <c r="L132" s="228"/>
    </row>
    <row r="133" spans="1:12" s="213" customFormat="1" ht="63.75" x14ac:dyDescent="0.2">
      <c r="A133" s="227"/>
      <c r="B133" s="323">
        <v>43713</v>
      </c>
      <c r="C133" s="302" t="s">
        <v>1472</v>
      </c>
      <c r="D133" s="302" t="s">
        <v>1481</v>
      </c>
      <c r="E133" s="315" t="s">
        <v>1482</v>
      </c>
      <c r="F133" s="302" t="s">
        <v>36</v>
      </c>
      <c r="G133" s="316" t="s">
        <v>1541</v>
      </c>
      <c r="H133" s="318" t="s">
        <v>1542</v>
      </c>
      <c r="I133" s="303" t="s">
        <v>1584</v>
      </c>
      <c r="J133" s="304" t="s">
        <v>1585</v>
      </c>
      <c r="K133" s="225">
        <v>597</v>
      </c>
      <c r="L133" s="228"/>
    </row>
    <row r="134" spans="1:12" s="213" customFormat="1" ht="63.75" x14ac:dyDescent="0.2">
      <c r="A134" s="227"/>
      <c r="B134" s="323">
        <v>43713</v>
      </c>
      <c r="C134" s="302" t="s">
        <v>1473</v>
      </c>
      <c r="D134" s="302" t="s">
        <v>1503</v>
      </c>
      <c r="E134" s="315" t="s">
        <v>1504</v>
      </c>
      <c r="F134" s="302" t="s">
        <v>1188</v>
      </c>
      <c r="G134" s="316" t="s">
        <v>1541</v>
      </c>
      <c r="H134" s="318" t="s">
        <v>1542</v>
      </c>
      <c r="I134" s="303" t="s">
        <v>1586</v>
      </c>
      <c r="J134" s="304" t="s">
        <v>1587</v>
      </c>
      <c r="K134" s="225">
        <v>602</v>
      </c>
      <c r="L134" s="228"/>
    </row>
    <row r="135" spans="1:12" s="213" customFormat="1" ht="63.75" x14ac:dyDescent="0.2">
      <c r="A135" s="227"/>
      <c r="B135" s="323">
        <v>43719</v>
      </c>
      <c r="C135" s="302" t="s">
        <v>1474</v>
      </c>
      <c r="D135" s="302" t="s">
        <v>1501</v>
      </c>
      <c r="E135" s="315" t="s">
        <v>1488</v>
      </c>
      <c r="F135" s="302" t="s">
        <v>1188</v>
      </c>
      <c r="G135" s="316" t="s">
        <v>1543</v>
      </c>
      <c r="H135" s="318" t="s">
        <v>1544</v>
      </c>
      <c r="I135" s="303" t="s">
        <v>1588</v>
      </c>
      <c r="J135" s="304" t="s">
        <v>1589</v>
      </c>
      <c r="K135" s="225">
        <v>615</v>
      </c>
      <c r="L135" s="228"/>
    </row>
    <row r="136" spans="1:12" s="213" customFormat="1" ht="63.75" x14ac:dyDescent="0.2">
      <c r="A136" s="227"/>
      <c r="B136" s="323">
        <v>43719</v>
      </c>
      <c r="C136" s="302" t="s">
        <v>1475</v>
      </c>
      <c r="D136" s="302" t="s">
        <v>1493</v>
      </c>
      <c r="E136" s="315" t="s">
        <v>1494</v>
      </c>
      <c r="F136" s="302" t="s">
        <v>1188</v>
      </c>
      <c r="G136" s="316" t="s">
        <v>1543</v>
      </c>
      <c r="H136" s="318" t="s">
        <v>1544</v>
      </c>
      <c r="I136" s="303" t="s">
        <v>1590</v>
      </c>
      <c r="J136" s="304" t="s">
        <v>1591</v>
      </c>
      <c r="K136" s="225">
        <v>618</v>
      </c>
      <c r="L136" s="228"/>
    </row>
    <row r="137" spans="1:12" s="213" customFormat="1" ht="63.75" x14ac:dyDescent="0.2">
      <c r="A137" s="227"/>
      <c r="B137" s="323">
        <v>43725</v>
      </c>
      <c r="C137" s="302" t="s">
        <v>1476</v>
      </c>
      <c r="D137" s="302" t="s">
        <v>1505</v>
      </c>
      <c r="E137" s="315" t="s">
        <v>1498</v>
      </c>
      <c r="F137" s="302" t="s">
        <v>950</v>
      </c>
      <c r="G137" s="316" t="s">
        <v>1543</v>
      </c>
      <c r="H137" s="318" t="s">
        <v>1545</v>
      </c>
      <c r="I137" s="303" t="s">
        <v>1592</v>
      </c>
      <c r="J137" s="304" t="s">
        <v>1593</v>
      </c>
      <c r="K137" s="225">
        <v>318</v>
      </c>
      <c r="L137" s="228"/>
    </row>
    <row r="138" spans="1:12" s="213" customFormat="1" ht="51" x14ac:dyDescent="0.2">
      <c r="A138" s="227"/>
      <c r="B138" s="323">
        <v>43727</v>
      </c>
      <c r="C138" s="302" t="s">
        <v>1477</v>
      </c>
      <c r="D138" s="302" t="s">
        <v>1506</v>
      </c>
      <c r="E138" s="315" t="s">
        <v>1507</v>
      </c>
      <c r="F138" s="302" t="s">
        <v>1188</v>
      </c>
      <c r="G138" s="316" t="s">
        <v>1546</v>
      </c>
      <c r="H138" s="318" t="s">
        <v>1547</v>
      </c>
      <c r="I138" s="303" t="s">
        <v>1594</v>
      </c>
      <c r="J138" s="304" t="s">
        <v>1595</v>
      </c>
      <c r="K138" s="225">
        <v>510</v>
      </c>
      <c r="L138" s="228"/>
    </row>
    <row r="139" spans="1:12" s="213" customFormat="1" ht="38.25" x14ac:dyDescent="0.2">
      <c r="A139" s="227"/>
      <c r="B139" s="323">
        <v>43739</v>
      </c>
      <c r="C139" s="302" t="s">
        <v>1478</v>
      </c>
      <c r="D139" s="302" t="s">
        <v>1508</v>
      </c>
      <c r="E139" s="315" t="s">
        <v>1509</v>
      </c>
      <c r="F139" s="302" t="s">
        <v>1184</v>
      </c>
      <c r="G139" s="316" t="s">
        <v>1519</v>
      </c>
      <c r="H139" s="318" t="s">
        <v>1548</v>
      </c>
      <c r="I139" s="303" t="s">
        <v>1596</v>
      </c>
      <c r="J139" s="304" t="s">
        <v>1597</v>
      </c>
      <c r="K139" s="225">
        <v>578</v>
      </c>
      <c r="L139" s="228"/>
    </row>
    <row r="140" spans="1:12" s="213" customFormat="1" ht="114.75" x14ac:dyDescent="0.2">
      <c r="A140" s="227"/>
      <c r="B140" s="323">
        <v>43696</v>
      </c>
      <c r="C140" s="302" t="s">
        <v>1479</v>
      </c>
      <c r="D140" s="302" t="s">
        <v>1510</v>
      </c>
      <c r="E140" s="315" t="s">
        <v>1186</v>
      </c>
      <c r="F140" s="302" t="s">
        <v>36</v>
      </c>
      <c r="G140" s="316" t="s">
        <v>1549</v>
      </c>
      <c r="H140" s="318" t="s">
        <v>1550</v>
      </c>
      <c r="I140" s="303" t="s">
        <v>1598</v>
      </c>
      <c r="J140" s="304" t="s">
        <v>1599</v>
      </c>
      <c r="K140" s="225">
        <v>867</v>
      </c>
      <c r="L140" s="228"/>
    </row>
    <row r="141" spans="1:12" s="213" customFormat="1" ht="38.25" x14ac:dyDescent="0.2">
      <c r="A141" s="227"/>
      <c r="B141" s="323">
        <v>43739</v>
      </c>
      <c r="C141" s="302" t="s">
        <v>1480</v>
      </c>
      <c r="D141" s="302" t="s">
        <v>1511</v>
      </c>
      <c r="E141" s="315" t="s">
        <v>1512</v>
      </c>
      <c r="F141" s="302" t="s">
        <v>1184</v>
      </c>
      <c r="G141" s="316" t="s">
        <v>1519</v>
      </c>
      <c r="H141" s="318" t="s">
        <v>1548</v>
      </c>
      <c r="I141" s="303" t="s">
        <v>1600</v>
      </c>
      <c r="J141" s="304" t="s">
        <v>1601</v>
      </c>
      <c r="K141" s="225">
        <v>580</v>
      </c>
      <c r="L141" s="228"/>
    </row>
    <row r="142" spans="1:12" s="213" customFormat="1" x14ac:dyDescent="0.2">
      <c r="A142" s="227"/>
      <c r="B142" s="250"/>
      <c r="C142" s="281"/>
      <c r="D142" s="181"/>
      <c r="E142" s="181"/>
      <c r="F142" s="180"/>
      <c r="G142" s="190"/>
      <c r="H142" s="191"/>
      <c r="I142" s="305"/>
      <c r="J142" s="305"/>
      <c r="K142" s="306"/>
      <c r="L142" s="228"/>
    </row>
    <row r="143" spans="1:12" s="213" customFormat="1" x14ac:dyDescent="0.2">
      <c r="A143" s="227"/>
      <c r="B143" s="250"/>
      <c r="C143" s="281"/>
      <c r="D143" s="181"/>
      <c r="E143" s="181"/>
      <c r="F143" s="180"/>
      <c r="G143" s="190"/>
      <c r="H143" s="191"/>
      <c r="I143" s="305"/>
      <c r="J143" s="305"/>
      <c r="K143" s="307"/>
      <c r="L143" s="228"/>
    </row>
    <row r="144" spans="1:12" s="213" customFormat="1" ht="13.5" x14ac:dyDescent="0.2">
      <c r="A144" s="227"/>
      <c r="B144" s="250"/>
      <c r="C144" s="281"/>
      <c r="D144" s="181"/>
      <c r="E144" s="181"/>
      <c r="F144" s="180"/>
      <c r="G144" s="190"/>
      <c r="H144" s="191"/>
      <c r="I144" s="194"/>
      <c r="J144" s="194"/>
      <c r="K144" s="308"/>
      <c r="L144" s="228"/>
    </row>
    <row r="145" spans="1:12" s="213" customFormat="1" x14ac:dyDescent="0.2">
      <c r="A145" s="227"/>
      <c r="B145" s="250"/>
      <c r="C145" s="281"/>
      <c r="D145" s="181"/>
      <c r="E145" s="181"/>
      <c r="F145" s="180"/>
      <c r="G145" s="190"/>
      <c r="H145" s="191"/>
      <c r="I145" s="194"/>
      <c r="J145" s="194"/>
      <c r="K145" s="307"/>
      <c r="L145" s="228"/>
    </row>
    <row r="146" spans="1:12" s="213" customFormat="1" ht="13.5" x14ac:dyDescent="0.2">
      <c r="A146" s="227"/>
      <c r="B146" s="250"/>
      <c r="C146" s="281"/>
      <c r="D146" s="181"/>
      <c r="E146" s="181"/>
      <c r="F146" s="180"/>
      <c r="G146" s="190"/>
      <c r="H146" s="191"/>
      <c r="I146" s="194"/>
      <c r="J146" s="194"/>
      <c r="K146" s="312"/>
      <c r="L146" s="228"/>
    </row>
    <row r="147" spans="1:12" s="213" customFormat="1" x14ac:dyDescent="0.2">
      <c r="A147" s="227"/>
      <c r="B147" s="250"/>
      <c r="C147" s="281"/>
      <c r="D147" s="181"/>
      <c r="E147" s="181"/>
      <c r="F147" s="187"/>
      <c r="G147" s="190"/>
      <c r="H147" s="191"/>
      <c r="I147" s="305"/>
      <c r="J147" s="305"/>
      <c r="K147" s="307"/>
      <c r="L147" s="228"/>
    </row>
    <row r="148" spans="1:12" s="213" customFormat="1" x14ac:dyDescent="0.2">
      <c r="A148" s="227"/>
      <c r="B148" s="250"/>
      <c r="C148" s="281"/>
      <c r="D148" s="181"/>
      <c r="E148" s="181"/>
      <c r="F148" s="187"/>
      <c r="G148" s="190"/>
      <c r="H148" s="191"/>
      <c r="I148" s="305"/>
      <c r="J148" s="305"/>
      <c r="K148" s="307"/>
      <c r="L148" s="228"/>
    </row>
    <row r="149" spans="1:12" s="213" customFormat="1" x14ac:dyDescent="0.2">
      <c r="A149" s="227"/>
      <c r="B149" s="250"/>
      <c r="C149" s="281"/>
      <c r="D149" s="181"/>
      <c r="E149" s="181"/>
      <c r="F149" s="187"/>
      <c r="G149" s="190"/>
      <c r="H149" s="191"/>
      <c r="I149" s="305"/>
      <c r="J149" s="305"/>
      <c r="K149" s="307"/>
      <c r="L149" s="228"/>
    </row>
    <row r="150" spans="1:12" s="213" customFormat="1" x14ac:dyDescent="0.2">
      <c r="A150" s="227"/>
      <c r="B150" s="250"/>
      <c r="C150" s="281"/>
      <c r="D150" s="181"/>
      <c r="E150" s="181"/>
      <c r="F150" s="187"/>
      <c r="G150" s="190"/>
      <c r="H150" s="191"/>
      <c r="I150" s="305"/>
      <c r="J150" s="194"/>
      <c r="K150" s="307"/>
      <c r="L150" s="228"/>
    </row>
    <row r="151" spans="1:12" s="213" customFormat="1" x14ac:dyDescent="0.2">
      <c r="A151" s="227"/>
      <c r="B151" s="250"/>
      <c r="C151" s="281"/>
      <c r="D151" s="181"/>
      <c r="E151" s="181"/>
      <c r="F151" s="187"/>
      <c r="G151" s="190"/>
      <c r="H151" s="191"/>
      <c r="I151" s="305"/>
      <c r="J151" s="194"/>
      <c r="K151" s="307"/>
      <c r="L151" s="228"/>
    </row>
    <row r="152" spans="1:12" s="213" customFormat="1" x14ac:dyDescent="0.2">
      <c r="A152" s="227"/>
      <c r="B152" s="250"/>
      <c r="C152" s="281"/>
      <c r="D152" s="181"/>
      <c r="E152" s="181"/>
      <c r="F152" s="187"/>
      <c r="G152" s="190"/>
      <c r="H152" s="191"/>
      <c r="I152" s="305"/>
      <c r="J152" s="194"/>
      <c r="K152" s="307"/>
      <c r="L152" s="228"/>
    </row>
    <row r="153" spans="1:12" s="213" customFormat="1" x14ac:dyDescent="0.2">
      <c r="A153" s="227"/>
      <c r="B153" s="250"/>
      <c r="C153" s="281"/>
      <c r="D153" s="181"/>
      <c r="E153" s="181"/>
      <c r="F153" s="187"/>
      <c r="G153" s="190"/>
      <c r="H153" s="191"/>
      <c r="I153" s="305"/>
      <c r="J153" s="305"/>
      <c r="K153" s="307"/>
      <c r="L153" s="228"/>
    </row>
    <row r="154" spans="1:12" s="213" customFormat="1" x14ac:dyDescent="0.2">
      <c r="A154" s="227"/>
      <c r="B154" s="250"/>
      <c r="C154" s="281"/>
      <c r="D154" s="181"/>
      <c r="E154" s="181"/>
      <c r="F154" s="187"/>
      <c r="G154" s="190"/>
      <c r="H154" s="191"/>
      <c r="I154" s="305"/>
      <c r="J154" s="305"/>
      <c r="K154" s="307"/>
      <c r="L154" s="228"/>
    </row>
    <row r="155" spans="1:12" s="213" customFormat="1" x14ac:dyDescent="0.2">
      <c r="A155" s="227"/>
      <c r="B155" s="250"/>
      <c r="C155" s="281"/>
      <c r="D155" s="181"/>
      <c r="E155" s="181"/>
      <c r="F155" s="187"/>
      <c r="G155" s="190"/>
      <c r="H155" s="191"/>
      <c r="I155" s="305"/>
      <c r="J155" s="305"/>
      <c r="K155" s="307"/>
      <c r="L155" s="228"/>
    </row>
    <row r="156" spans="1:12" s="213" customFormat="1" x14ac:dyDescent="0.2">
      <c r="A156" s="227"/>
      <c r="B156" s="250"/>
      <c r="C156" s="281"/>
      <c r="D156" s="181"/>
      <c r="E156" s="181"/>
      <c r="F156" s="187"/>
      <c r="G156" s="190"/>
      <c r="H156" s="191"/>
      <c r="I156" s="305"/>
      <c r="J156" s="305"/>
      <c r="K156" s="307"/>
      <c r="L156" s="228"/>
    </row>
    <row r="157" spans="1:12" s="213" customFormat="1" x14ac:dyDescent="0.2">
      <c r="A157" s="227"/>
      <c r="B157" s="250"/>
      <c r="C157" s="281"/>
      <c r="D157" s="181"/>
      <c r="E157" s="181"/>
      <c r="F157" s="187"/>
      <c r="G157" s="190"/>
      <c r="H157" s="191"/>
      <c r="I157" s="305"/>
      <c r="J157" s="194"/>
      <c r="K157" s="307"/>
      <c r="L157" s="228"/>
    </row>
    <row r="158" spans="1:12" s="213" customFormat="1" x14ac:dyDescent="0.2">
      <c r="A158" s="227"/>
      <c r="B158" s="250"/>
      <c r="C158" s="281"/>
      <c r="D158" s="181"/>
      <c r="E158" s="181"/>
      <c r="F158" s="187"/>
      <c r="G158" s="190"/>
      <c r="H158" s="191"/>
      <c r="I158" s="305"/>
      <c r="J158" s="194"/>
      <c r="K158" s="307"/>
      <c r="L158" s="228"/>
    </row>
    <row r="159" spans="1:12" s="213" customFormat="1" x14ac:dyDescent="0.2">
      <c r="A159" s="227"/>
      <c r="B159" s="250"/>
      <c r="C159" s="281"/>
      <c r="D159" s="181"/>
      <c r="E159" s="181"/>
      <c r="F159" s="187"/>
      <c r="G159" s="190"/>
      <c r="H159" s="191"/>
      <c r="I159" s="305"/>
      <c r="J159" s="194"/>
      <c r="K159" s="307"/>
      <c r="L159" s="228"/>
    </row>
    <row r="160" spans="1:12" s="213" customFormat="1" x14ac:dyDescent="0.2">
      <c r="A160" s="227"/>
      <c r="B160" s="250"/>
      <c r="C160" s="281"/>
      <c r="D160" s="181"/>
      <c r="E160" s="181"/>
      <c r="F160" s="187"/>
      <c r="G160" s="190"/>
      <c r="H160" s="191"/>
      <c r="I160" s="305"/>
      <c r="J160" s="305"/>
      <c r="K160" s="307"/>
      <c r="L160" s="228"/>
    </row>
    <row r="161" spans="1:12" s="213" customFormat="1" x14ac:dyDescent="0.2">
      <c r="A161" s="227"/>
      <c r="B161" s="250"/>
      <c r="C161" s="281"/>
      <c r="D161" s="181"/>
      <c r="E161" s="181"/>
      <c r="F161" s="187"/>
      <c r="G161" s="190"/>
      <c r="H161" s="191"/>
      <c r="I161" s="305"/>
      <c r="J161" s="305"/>
      <c r="K161" s="307"/>
      <c r="L161" s="228"/>
    </row>
    <row r="162" spans="1:12" s="213" customFormat="1" x14ac:dyDescent="0.2">
      <c r="A162" s="227"/>
      <c r="B162" s="250"/>
      <c r="C162" s="281"/>
      <c r="D162" s="181"/>
      <c r="E162" s="181"/>
      <c r="F162" s="187"/>
      <c r="G162" s="190"/>
      <c r="H162" s="191"/>
      <c r="I162" s="305"/>
      <c r="J162" s="305"/>
      <c r="K162" s="307"/>
      <c r="L162" s="228"/>
    </row>
    <row r="163" spans="1:12" s="213" customFormat="1" x14ac:dyDescent="0.2">
      <c r="A163" s="227"/>
      <c r="B163" s="250"/>
      <c r="C163" s="281"/>
      <c r="D163" s="181"/>
      <c r="E163" s="181"/>
      <c r="F163" s="187"/>
      <c r="G163" s="190"/>
      <c r="H163" s="191"/>
      <c r="I163" s="305"/>
      <c r="J163" s="305"/>
      <c r="K163" s="307"/>
      <c r="L163" s="228"/>
    </row>
    <row r="164" spans="1:12" s="213" customFormat="1" ht="25.5" x14ac:dyDescent="0.2">
      <c r="A164" s="227"/>
      <c r="B164" s="271"/>
      <c r="C164" s="272"/>
      <c r="D164" s="313" t="s">
        <v>772</v>
      </c>
      <c r="E164" s="314" t="s">
        <v>773</v>
      </c>
      <c r="F164" s="272"/>
      <c r="G164" s="273"/>
      <c r="H164" s="274"/>
      <c r="I164" s="275"/>
      <c r="J164" s="276"/>
      <c r="K164" s="277">
        <f>SUM(K6:K163)</f>
        <v>1218549.5447500004</v>
      </c>
      <c r="L164" s="228"/>
    </row>
    <row r="165" spans="1:12" s="213" customFormat="1" x14ac:dyDescent="0.2">
      <c r="A165" s="227"/>
      <c r="B165" s="224"/>
      <c r="C165" s="153"/>
      <c r="D165" s="149"/>
      <c r="E165" s="149"/>
      <c r="F165" s="149"/>
      <c r="G165" s="149"/>
      <c r="H165" s="149"/>
      <c r="I165" s="229"/>
      <c r="J165" s="232"/>
      <c r="K165" s="225"/>
      <c r="L165" s="228"/>
    </row>
    <row r="166" spans="1:12" s="213" customFormat="1" ht="13.5" x14ac:dyDescent="0.2">
      <c r="A166" s="227"/>
      <c r="B166" s="223"/>
      <c r="C166" s="186"/>
      <c r="D166" s="197"/>
      <c r="E166" s="189"/>
      <c r="F166" s="186"/>
      <c r="G166" s="190"/>
      <c r="H166" s="194"/>
      <c r="I166" s="230"/>
      <c r="J166" s="233"/>
      <c r="K166" s="212"/>
      <c r="L166" s="228"/>
    </row>
    <row r="167" spans="1:12" s="213" customFormat="1" x14ac:dyDescent="0.2">
      <c r="A167" s="227"/>
      <c r="B167" s="216"/>
      <c r="C167" s="217"/>
      <c r="D167" s="217"/>
      <c r="E167" s="218"/>
      <c r="F167" s="219"/>
      <c r="G167" s="220"/>
      <c r="H167" s="219"/>
      <c r="I167" s="221"/>
      <c r="J167" s="234"/>
      <c r="K167" s="222"/>
      <c r="L167" s="228"/>
    </row>
    <row r="168" spans="1:12" s="213" customFormat="1" x14ac:dyDescent="0.2">
      <c r="A168" s="227"/>
      <c r="B168" s="164"/>
      <c r="C168" s="161"/>
      <c r="D168" s="161"/>
      <c r="E168" s="162"/>
      <c r="F168" s="159"/>
      <c r="G168" s="163"/>
      <c r="H168" s="159"/>
      <c r="I168" s="160"/>
      <c r="J168" s="235"/>
      <c r="K168" s="148"/>
      <c r="L168" s="228"/>
    </row>
    <row r="169" spans="1:12" x14ac:dyDescent="0.2">
      <c r="B169" s="164"/>
      <c r="C169" s="161"/>
      <c r="D169" s="161"/>
      <c r="E169" s="162"/>
      <c r="F169" s="159"/>
      <c r="G169" s="163"/>
      <c r="H169" s="159"/>
      <c r="I169" s="160"/>
      <c r="J169" s="235"/>
      <c r="K169" s="148"/>
    </row>
    <row r="170" spans="1:12" x14ac:dyDescent="0.2">
      <c r="B170" s="164"/>
      <c r="C170" s="161"/>
      <c r="D170" s="161"/>
      <c r="E170" s="162"/>
      <c r="F170" s="159"/>
      <c r="G170" s="163"/>
      <c r="H170" s="159"/>
      <c r="I170" s="160"/>
      <c r="J170" s="235"/>
      <c r="K170" s="148"/>
    </row>
    <row r="171" spans="1:12" x14ac:dyDescent="0.2">
      <c r="B171" s="164"/>
      <c r="C171" s="161"/>
      <c r="D171" s="161"/>
      <c r="E171" s="162"/>
      <c r="F171" s="159"/>
      <c r="G171" s="163"/>
      <c r="H171" s="159"/>
      <c r="I171" s="160"/>
      <c r="J171" s="235"/>
      <c r="K171" s="148"/>
    </row>
    <row r="172" spans="1:12" x14ac:dyDescent="0.2">
      <c r="B172" s="164"/>
      <c r="C172" s="161"/>
      <c r="D172" s="161"/>
      <c r="E172" s="162"/>
      <c r="F172" s="159"/>
      <c r="G172" s="163"/>
      <c r="H172" s="159"/>
      <c r="I172" s="160"/>
      <c r="J172" s="235"/>
      <c r="K172" s="148"/>
    </row>
    <row r="173" spans="1:12" x14ac:dyDescent="0.2">
      <c r="B173" s="164"/>
      <c r="C173" s="161"/>
      <c r="D173" s="161"/>
      <c r="E173" s="162"/>
      <c r="F173" s="159"/>
      <c r="G173" s="163"/>
      <c r="H173" s="159"/>
      <c r="I173" s="160"/>
      <c r="J173" s="235"/>
      <c r="K173" s="148"/>
    </row>
    <row r="174" spans="1:12" x14ac:dyDescent="0.2">
      <c r="B174" s="164"/>
      <c r="C174" s="161"/>
      <c r="D174" s="161"/>
      <c r="E174" s="162"/>
      <c r="F174" s="159"/>
      <c r="G174" s="163"/>
      <c r="H174" s="159"/>
      <c r="I174" s="160"/>
      <c r="J174" s="235"/>
      <c r="K174" s="148"/>
    </row>
    <row r="175" spans="1:12" x14ac:dyDescent="0.2">
      <c r="B175" s="164"/>
      <c r="C175" s="161"/>
      <c r="D175" s="161"/>
      <c r="E175" s="162"/>
      <c r="F175" s="159"/>
      <c r="G175" s="163"/>
      <c r="H175" s="159"/>
      <c r="I175" s="160"/>
      <c r="J175" s="235"/>
      <c r="K175" s="148"/>
    </row>
    <row r="176" spans="1:12" x14ac:dyDescent="0.2">
      <c r="B176" s="164"/>
      <c r="C176" s="161"/>
      <c r="D176" s="161"/>
      <c r="E176" s="162"/>
      <c r="F176" s="159"/>
      <c r="G176" s="163"/>
      <c r="H176" s="159"/>
      <c r="I176" s="160"/>
      <c r="J176" s="235"/>
      <c r="K176" s="148"/>
    </row>
    <row r="177" spans="2:11" x14ac:dyDescent="0.2">
      <c r="B177" s="164"/>
      <c r="C177" s="161"/>
      <c r="D177" s="161"/>
      <c r="E177" s="162"/>
      <c r="F177" s="161"/>
      <c r="G177" s="161"/>
      <c r="H177" s="161"/>
      <c r="I177" s="231"/>
      <c r="J177" s="236"/>
      <c r="K177" s="148"/>
    </row>
    <row r="178" spans="2:11" x14ac:dyDescent="0.2">
      <c r="B178" s="164"/>
      <c r="C178" s="161"/>
      <c r="D178" s="161"/>
      <c r="E178" s="205"/>
      <c r="F178" s="159"/>
      <c r="G178" s="163"/>
      <c r="H178" s="159"/>
      <c r="I178" s="160"/>
      <c r="J178" s="235"/>
      <c r="K178" s="148"/>
    </row>
    <row r="179" spans="2:11" x14ac:dyDescent="0.2">
      <c r="B179" s="164"/>
      <c r="C179" s="161"/>
      <c r="D179" s="161"/>
      <c r="E179" s="206"/>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205"/>
      <c r="F181" s="159"/>
      <c r="G181" s="163"/>
      <c r="H181" s="159"/>
      <c r="I181" s="160"/>
      <c r="J181" s="235"/>
      <c r="K181" s="148"/>
    </row>
    <row r="182" spans="2:11" x14ac:dyDescent="0.2">
      <c r="B182" s="164"/>
      <c r="C182" s="161"/>
      <c r="D182" s="161"/>
      <c r="E182" s="205"/>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205"/>
      <c r="F184" s="159"/>
      <c r="G184" s="163"/>
      <c r="H184" s="159"/>
      <c r="I184" s="160"/>
      <c r="J184" s="235"/>
      <c r="K184" s="148"/>
    </row>
    <row r="185" spans="2:11" x14ac:dyDescent="0.2">
      <c r="B185" s="164"/>
      <c r="C185" s="161"/>
      <c r="D185" s="161"/>
      <c r="E185" s="205"/>
      <c r="F185" s="159"/>
      <c r="G185" s="163"/>
      <c r="H185" s="159"/>
      <c r="I185" s="160"/>
      <c r="J185" s="235"/>
      <c r="K185" s="148"/>
    </row>
    <row r="186" spans="2:11" x14ac:dyDescent="0.2">
      <c r="B186" s="164"/>
      <c r="C186" s="158"/>
      <c r="D186" s="161"/>
      <c r="E186" s="156"/>
      <c r="F186" s="159"/>
      <c r="G186" s="157"/>
      <c r="H186" s="159"/>
      <c r="I186" s="160"/>
      <c r="J186" s="235"/>
      <c r="K186" s="148"/>
    </row>
    <row r="187" spans="2:11" x14ac:dyDescent="0.2">
      <c r="B187" s="164"/>
      <c r="C187" s="158"/>
      <c r="D187" s="158"/>
      <c r="E187" s="156"/>
      <c r="F187" s="159"/>
      <c r="G187" s="157"/>
      <c r="H187" s="159"/>
      <c r="I187" s="160"/>
      <c r="J187" s="235"/>
      <c r="K187" s="148"/>
    </row>
    <row r="188" spans="2:11" x14ac:dyDescent="0.2">
      <c r="B188" s="164"/>
      <c r="C188" s="158"/>
      <c r="D188" s="158"/>
      <c r="E188" s="156"/>
      <c r="F188" s="159"/>
      <c r="G188" s="157"/>
      <c r="H188" s="159"/>
      <c r="I188" s="160"/>
      <c r="J188" s="235"/>
      <c r="K188" s="148"/>
    </row>
    <row r="189" spans="2:11" x14ac:dyDescent="0.2">
      <c r="B189" s="164"/>
      <c r="C189" s="158"/>
      <c r="D189" s="158"/>
      <c r="E189" s="156"/>
      <c r="F189" s="159"/>
      <c r="G189" s="157"/>
      <c r="H189" s="159"/>
      <c r="I189" s="160"/>
      <c r="J189" s="235"/>
      <c r="K189" s="148"/>
    </row>
    <row r="190" spans="2:11" x14ac:dyDescent="0.2">
      <c r="B190" s="164"/>
      <c r="C190" s="158"/>
      <c r="D190" s="158"/>
      <c r="E190" s="156"/>
      <c r="F190" s="159"/>
      <c r="G190" s="157"/>
      <c r="H190" s="159"/>
      <c r="I190" s="160"/>
      <c r="J190" s="235"/>
      <c r="K190" s="148"/>
    </row>
    <row r="191" spans="2:11" x14ac:dyDescent="0.2">
      <c r="B191" s="164"/>
      <c r="C191" s="158"/>
      <c r="D191" s="158"/>
      <c r="E191" s="156"/>
      <c r="F191" s="159"/>
      <c r="G191" s="157"/>
      <c r="H191" s="159"/>
      <c r="I191" s="160"/>
      <c r="J191" s="235"/>
      <c r="K191" s="148"/>
    </row>
    <row r="192" spans="2:11" x14ac:dyDescent="0.2">
      <c r="B192" s="164"/>
      <c r="C192" s="158"/>
      <c r="D192" s="158"/>
      <c r="E192" s="156"/>
      <c r="F192" s="159"/>
      <c r="G192" s="157"/>
      <c r="H192" s="159"/>
      <c r="I192" s="160"/>
      <c r="J192" s="235"/>
      <c r="K192" s="148"/>
    </row>
    <row r="193" spans="2:11" x14ac:dyDescent="0.2">
      <c r="B193" s="164"/>
      <c r="C193" s="158"/>
      <c r="D193" s="158"/>
      <c r="E193" s="156"/>
      <c r="F193" s="159"/>
      <c r="G193" s="157"/>
      <c r="H193" s="159"/>
      <c r="I193" s="160"/>
      <c r="J193" s="235"/>
      <c r="K193" s="148"/>
    </row>
    <row r="194" spans="2:11" x14ac:dyDescent="0.2">
      <c r="B194" s="164"/>
      <c r="C194" s="158"/>
      <c r="D194" s="158"/>
      <c r="E194" s="156"/>
      <c r="F194" s="159"/>
      <c r="G194" s="157"/>
      <c r="H194" s="159"/>
      <c r="I194" s="160"/>
      <c r="J194" s="235"/>
      <c r="K194" s="148"/>
    </row>
    <row r="195" spans="2:11" x14ac:dyDescent="0.2">
      <c r="B195" s="164"/>
      <c r="C195" s="158"/>
      <c r="D195" s="158"/>
      <c r="E195" s="156"/>
      <c r="F195" s="159"/>
      <c r="G195" s="157"/>
      <c r="H195" s="159"/>
      <c r="I195" s="160"/>
      <c r="J195" s="235"/>
      <c r="K195" s="148"/>
    </row>
    <row r="196" spans="2:11" x14ac:dyDescent="0.2">
      <c r="B196" s="164"/>
      <c r="C196" s="158"/>
      <c r="D196" s="158"/>
      <c r="E196" s="156"/>
      <c r="F196" s="159"/>
      <c r="G196" s="157"/>
      <c r="H196" s="159"/>
      <c r="I196" s="160"/>
      <c r="J196" s="235"/>
      <c r="K196" s="148"/>
    </row>
    <row r="197" spans="2:11" x14ac:dyDescent="0.2">
      <c r="B197" s="164"/>
      <c r="C197" s="158"/>
      <c r="D197" s="158"/>
      <c r="E197" s="156"/>
      <c r="F197" s="159"/>
      <c r="G197" s="157"/>
      <c r="H197" s="159"/>
      <c r="I197" s="160"/>
      <c r="J197" s="235"/>
      <c r="K197" s="148"/>
    </row>
    <row r="198" spans="2:11" x14ac:dyDescent="0.2">
      <c r="B198" s="164"/>
      <c r="C198" s="158"/>
      <c r="D198" s="158"/>
      <c r="E198" s="156"/>
      <c r="F198" s="159"/>
      <c r="G198" s="157"/>
      <c r="H198" s="159"/>
      <c r="I198" s="160"/>
      <c r="J198" s="235"/>
      <c r="K198" s="148"/>
    </row>
    <row r="199" spans="2:11" x14ac:dyDescent="0.2">
      <c r="B199" s="164"/>
      <c r="C199" s="158"/>
      <c r="D199" s="158"/>
      <c r="E199" s="156"/>
      <c r="F199" s="159"/>
      <c r="G199" s="157"/>
      <c r="H199" s="159"/>
      <c r="I199" s="160"/>
      <c r="J199" s="235"/>
      <c r="K199" s="148"/>
    </row>
    <row r="200" spans="2:11" x14ac:dyDescent="0.2">
      <c r="B200" s="164"/>
      <c r="C200" s="158"/>
      <c r="D200" s="158"/>
      <c r="E200" s="156"/>
      <c r="F200" s="159"/>
      <c r="G200" s="157"/>
      <c r="H200" s="159"/>
      <c r="I200" s="160"/>
      <c r="J200" s="235"/>
      <c r="K200" s="148"/>
    </row>
    <row r="201" spans="2:11" x14ac:dyDescent="0.2">
      <c r="B201" s="164"/>
      <c r="C201" s="158"/>
      <c r="D201" s="158"/>
      <c r="E201" s="156"/>
      <c r="F201" s="159"/>
      <c r="G201" s="157"/>
      <c r="H201" s="159"/>
      <c r="I201" s="160"/>
      <c r="J201" s="235"/>
      <c r="K201" s="148"/>
    </row>
    <row r="202" spans="2:11" x14ac:dyDescent="0.2">
      <c r="B202" s="164"/>
      <c r="C202" s="158"/>
      <c r="D202" s="158"/>
      <c r="E202" s="156"/>
      <c r="F202" s="159"/>
      <c r="G202" s="157"/>
      <c r="H202" s="159"/>
      <c r="I202" s="160"/>
      <c r="J202" s="235"/>
      <c r="K202" s="148"/>
    </row>
    <row r="203" spans="2:11" x14ac:dyDescent="0.2">
      <c r="B203" s="164"/>
      <c r="C203" s="158"/>
      <c r="D203" s="158"/>
      <c r="E203" s="156"/>
      <c r="F203" s="159"/>
      <c r="G203" s="157"/>
      <c r="H203" s="159"/>
      <c r="I203" s="160"/>
      <c r="J203" s="235"/>
      <c r="K203" s="148"/>
    </row>
    <row r="204" spans="2:11" x14ac:dyDescent="0.2">
      <c r="B204" s="164"/>
      <c r="C204" s="158"/>
      <c r="D204" s="161"/>
      <c r="E204" s="162"/>
      <c r="F204" s="159"/>
      <c r="G204" s="163"/>
      <c r="H204" s="159"/>
      <c r="I204" s="160"/>
      <c r="J204" s="235"/>
      <c r="K204" s="148"/>
    </row>
    <row r="205" spans="2:11" x14ac:dyDescent="0.2">
      <c r="B205" s="164"/>
      <c r="C205" s="158"/>
      <c r="D205" s="161"/>
      <c r="E205" s="162"/>
      <c r="F205" s="159"/>
      <c r="G205" s="163"/>
      <c r="H205" s="159"/>
      <c r="I205" s="160"/>
      <c r="J205" s="235"/>
      <c r="K205" s="148"/>
    </row>
    <row r="206" spans="2:11" x14ac:dyDescent="0.2">
      <c r="B206" s="164"/>
      <c r="C206" s="158"/>
      <c r="D206" s="161"/>
      <c r="E206" s="162"/>
      <c r="F206" s="159"/>
      <c r="G206" s="163"/>
      <c r="H206" s="159"/>
      <c r="I206" s="160"/>
      <c r="J206" s="235"/>
      <c r="K206" s="148"/>
    </row>
    <row r="207" spans="2:11" x14ac:dyDescent="0.2">
      <c r="B207" s="164"/>
      <c r="C207" s="158"/>
      <c r="D207" s="161"/>
      <c r="E207" s="162"/>
      <c r="F207" s="159"/>
      <c r="G207" s="163"/>
      <c r="H207" s="159"/>
      <c r="I207" s="160"/>
      <c r="J207" s="235"/>
      <c r="K207" s="148"/>
    </row>
    <row r="208" spans="2:11" x14ac:dyDescent="0.2">
      <c r="B208" s="164"/>
      <c r="C208" s="158"/>
      <c r="D208" s="161"/>
      <c r="E208" s="162"/>
      <c r="F208" s="159"/>
      <c r="G208" s="163"/>
      <c r="H208" s="159"/>
      <c r="I208" s="160"/>
      <c r="J208" s="235"/>
      <c r="K208" s="148"/>
    </row>
    <row r="209" spans="2:11" x14ac:dyDescent="0.2">
      <c r="B209" s="164"/>
      <c r="C209" s="158"/>
      <c r="D209" s="161"/>
      <c r="E209" s="162"/>
      <c r="F209" s="159"/>
      <c r="G209" s="163"/>
      <c r="H209" s="159"/>
      <c r="I209" s="160"/>
      <c r="J209" s="235"/>
      <c r="K209" s="148"/>
    </row>
    <row r="210" spans="2:11" x14ac:dyDescent="0.2">
      <c r="B210" s="164"/>
      <c r="C210" s="158"/>
      <c r="D210" s="161"/>
      <c r="E210" s="162"/>
      <c r="F210" s="159"/>
      <c r="G210" s="163"/>
      <c r="H210" s="159"/>
      <c r="I210" s="160"/>
      <c r="J210" s="235"/>
      <c r="K210" s="148"/>
    </row>
    <row r="211" spans="2:11" x14ac:dyDescent="0.2">
      <c r="B211" s="164"/>
      <c r="C211" s="161"/>
      <c r="D211" s="161"/>
      <c r="E211" s="161"/>
      <c r="F211" s="159"/>
      <c r="G211" s="163"/>
      <c r="H211" s="159"/>
      <c r="I211" s="160"/>
      <c r="J211" s="235"/>
      <c r="K211" s="148"/>
    </row>
    <row r="212" spans="2:11" x14ac:dyDescent="0.2">
      <c r="B212" s="164"/>
      <c r="C212" s="158"/>
      <c r="D212" s="161"/>
      <c r="E212" s="162"/>
      <c r="F212" s="159"/>
      <c r="G212" s="163"/>
      <c r="H212" s="159"/>
      <c r="I212" s="160"/>
      <c r="J212" s="235"/>
      <c r="K212" s="148"/>
    </row>
    <row r="213" spans="2:11" x14ac:dyDescent="0.2">
      <c r="B213" s="164"/>
      <c r="C213" s="158"/>
      <c r="D213" s="161"/>
      <c r="E213" s="162"/>
      <c r="F213" s="159"/>
      <c r="G213" s="163"/>
      <c r="H213" s="159"/>
      <c r="I213" s="160"/>
      <c r="J213" s="235"/>
      <c r="K213" s="148"/>
    </row>
    <row r="214" spans="2:11" x14ac:dyDescent="0.2">
      <c r="B214" s="164"/>
      <c r="C214" s="158"/>
      <c r="D214" s="161"/>
      <c r="E214" s="162"/>
      <c r="F214" s="159"/>
      <c r="G214" s="163"/>
      <c r="H214" s="159"/>
      <c r="I214" s="160"/>
      <c r="J214" s="235"/>
      <c r="K214" s="148"/>
    </row>
    <row r="215" spans="2:11" x14ac:dyDescent="0.2">
      <c r="B215" s="164"/>
      <c r="C215" s="158"/>
      <c r="D215" s="161"/>
      <c r="E215" s="162"/>
      <c r="F215" s="159"/>
      <c r="G215" s="163"/>
      <c r="H215" s="159"/>
      <c r="I215" s="160"/>
      <c r="J215" s="235"/>
      <c r="K215" s="148"/>
    </row>
    <row r="216" spans="2:11" x14ac:dyDescent="0.2">
      <c r="B216" s="164"/>
      <c r="C216" s="158"/>
      <c r="D216" s="161"/>
      <c r="E216" s="162"/>
      <c r="F216" s="159"/>
      <c r="G216" s="163"/>
      <c r="H216" s="159"/>
      <c r="I216" s="160"/>
      <c r="J216" s="235"/>
      <c r="K216" s="148"/>
    </row>
    <row r="217" spans="2:11" x14ac:dyDescent="0.2">
      <c r="B217" s="164"/>
      <c r="C217" s="158"/>
      <c r="D217" s="161"/>
      <c r="E217" s="162"/>
      <c r="F217" s="159"/>
      <c r="G217" s="163"/>
      <c r="H217" s="159"/>
      <c r="I217" s="160"/>
      <c r="J217" s="235"/>
      <c r="K217" s="148"/>
    </row>
    <row r="218" spans="2:11" x14ac:dyDescent="0.2">
      <c r="B218" s="164"/>
      <c r="C218" s="158"/>
      <c r="D218" s="161"/>
      <c r="E218" s="162"/>
      <c r="F218" s="159"/>
      <c r="G218" s="163"/>
      <c r="H218" s="159"/>
      <c r="I218" s="160"/>
      <c r="J218" s="235"/>
      <c r="K218" s="148"/>
    </row>
    <row r="219" spans="2:11" x14ac:dyDescent="0.2">
      <c r="B219" s="164"/>
      <c r="C219" s="158"/>
      <c r="D219" s="161"/>
      <c r="E219" s="162"/>
      <c r="F219" s="159"/>
      <c r="G219" s="163"/>
      <c r="H219" s="159"/>
      <c r="I219" s="160"/>
      <c r="J219" s="235"/>
      <c r="K219" s="148"/>
    </row>
    <row r="220" spans="2:11" x14ac:dyDescent="0.2">
      <c r="B220" s="164"/>
      <c r="C220" s="158"/>
      <c r="D220" s="161"/>
      <c r="E220" s="162"/>
      <c r="F220" s="159"/>
      <c r="G220" s="163"/>
      <c r="H220" s="159"/>
      <c r="I220" s="160"/>
      <c r="J220" s="235"/>
      <c r="K220" s="148"/>
    </row>
    <row r="221" spans="2:11" x14ac:dyDescent="0.2">
      <c r="B221" s="164"/>
      <c r="C221" s="158"/>
      <c r="D221" s="161"/>
      <c r="E221" s="162"/>
      <c r="F221" s="159"/>
      <c r="G221" s="163"/>
      <c r="H221" s="159"/>
      <c r="I221" s="160"/>
      <c r="J221" s="235"/>
      <c r="K221" s="148"/>
    </row>
    <row r="222" spans="2:11" x14ac:dyDescent="0.2">
      <c r="B222" s="164"/>
      <c r="C222" s="158"/>
      <c r="D222" s="161"/>
      <c r="E222" s="162"/>
      <c r="F222" s="159"/>
      <c r="G222" s="163"/>
      <c r="H222" s="159"/>
      <c r="I222" s="160"/>
      <c r="J222" s="235"/>
      <c r="K222" s="148"/>
    </row>
    <row r="223" spans="2:11" x14ac:dyDescent="0.2">
      <c r="B223" s="164"/>
      <c r="C223" s="158"/>
      <c r="D223" s="161"/>
      <c r="E223" s="162"/>
      <c r="F223" s="159"/>
      <c r="G223" s="163"/>
      <c r="H223" s="159"/>
      <c r="I223" s="160"/>
      <c r="J223" s="235"/>
      <c r="K223" s="148"/>
    </row>
    <row r="224" spans="2:11" x14ac:dyDescent="0.2">
      <c r="B224" s="164"/>
      <c r="C224" s="158"/>
      <c r="D224" s="161"/>
      <c r="E224" s="162"/>
      <c r="F224" s="159"/>
      <c r="G224" s="163"/>
      <c r="H224" s="159"/>
      <c r="I224" s="160"/>
      <c r="J224" s="235"/>
      <c r="K224" s="148"/>
    </row>
    <row r="225" spans="2:11" x14ac:dyDescent="0.2">
      <c r="B225" s="164"/>
      <c r="C225" s="158"/>
      <c r="D225" s="161"/>
      <c r="E225" s="162"/>
      <c r="F225" s="159"/>
      <c r="G225" s="163"/>
      <c r="H225" s="159"/>
      <c r="I225" s="160"/>
      <c r="J225" s="235"/>
      <c r="K225" s="148"/>
    </row>
    <row r="226" spans="2:11" x14ac:dyDescent="0.2">
      <c r="B226" s="164"/>
      <c r="C226" s="158"/>
      <c r="D226" s="161"/>
      <c r="E226" s="156"/>
      <c r="F226" s="159"/>
      <c r="G226" s="157"/>
      <c r="H226" s="159"/>
      <c r="I226" s="160"/>
      <c r="J226" s="235"/>
      <c r="K226" s="148"/>
    </row>
    <row r="227" spans="2:11" x14ac:dyDescent="0.2">
      <c r="B227" s="164"/>
      <c r="C227" s="158"/>
      <c r="D227" s="161"/>
      <c r="E227" s="162"/>
      <c r="F227" s="159"/>
      <c r="G227" s="163"/>
      <c r="H227" s="159"/>
      <c r="I227" s="160"/>
      <c r="J227" s="235"/>
      <c r="K227" s="148"/>
    </row>
    <row r="228" spans="2:11" x14ac:dyDescent="0.2">
      <c r="B228" s="164"/>
      <c r="C228" s="158"/>
      <c r="D228" s="161"/>
      <c r="E228" s="162"/>
      <c r="F228" s="159"/>
      <c r="G228" s="163"/>
      <c r="H228" s="159"/>
      <c r="I228" s="160"/>
      <c r="J228" s="235"/>
      <c r="K228" s="148"/>
    </row>
    <row r="229" spans="2:11" x14ac:dyDescent="0.2">
      <c r="B229" s="164"/>
      <c r="C229" s="158"/>
      <c r="D229" s="161"/>
      <c r="E229" s="162"/>
      <c r="F229" s="159"/>
      <c r="G229" s="163"/>
      <c r="H229" s="159"/>
      <c r="I229" s="160"/>
      <c r="J229" s="235"/>
      <c r="K229" s="148"/>
    </row>
    <row r="230" spans="2:11" x14ac:dyDescent="0.2">
      <c r="B230" s="164"/>
      <c r="C230" s="158"/>
      <c r="D230" s="161"/>
      <c r="E230" s="162"/>
      <c r="F230" s="159"/>
      <c r="G230" s="163"/>
      <c r="H230" s="159"/>
      <c r="I230" s="160"/>
      <c r="J230" s="235"/>
      <c r="K230" s="148"/>
    </row>
    <row r="231" spans="2:11" x14ac:dyDescent="0.2">
      <c r="B231" s="164"/>
      <c r="C231" s="158"/>
      <c r="D231" s="161"/>
      <c r="E231" s="162"/>
      <c r="F231" s="159"/>
      <c r="G231" s="163"/>
      <c r="H231" s="159"/>
      <c r="I231" s="160"/>
      <c r="J231" s="235"/>
      <c r="K231" s="148"/>
    </row>
    <row r="232" spans="2:11" x14ac:dyDescent="0.2">
      <c r="B232" s="164"/>
      <c r="C232" s="158"/>
      <c r="D232" s="161"/>
      <c r="E232" s="162"/>
      <c r="F232" s="159"/>
      <c r="G232" s="163"/>
      <c r="H232" s="159"/>
      <c r="I232" s="160"/>
      <c r="J232" s="235"/>
      <c r="K232" s="148"/>
    </row>
    <row r="233" spans="2:11" x14ac:dyDescent="0.2">
      <c r="B233" s="164"/>
      <c r="C233" s="158"/>
      <c r="D233" s="161"/>
      <c r="E233" s="162"/>
      <c r="F233" s="159"/>
      <c r="G233" s="163"/>
      <c r="H233" s="159"/>
      <c r="I233" s="160"/>
      <c r="J233" s="235"/>
      <c r="K233" s="148"/>
    </row>
    <row r="234" spans="2:11" x14ac:dyDescent="0.2">
      <c r="B234" s="164"/>
      <c r="C234" s="161"/>
      <c r="D234" s="161"/>
      <c r="E234" s="162"/>
      <c r="F234" s="159"/>
      <c r="G234" s="163"/>
      <c r="H234" s="159"/>
      <c r="I234" s="160"/>
      <c r="J234" s="235"/>
      <c r="K234" s="148"/>
    </row>
    <row r="235" spans="2:11" x14ac:dyDescent="0.2">
      <c r="B235" s="165"/>
      <c r="C235" s="166"/>
      <c r="D235" s="166"/>
      <c r="E235" s="155"/>
      <c r="F235" s="155"/>
      <c r="G235" s="167"/>
      <c r="H235" s="155"/>
      <c r="I235" s="168"/>
      <c r="J235" s="237"/>
      <c r="K235" s="148"/>
    </row>
    <row r="236" spans="2:11" x14ac:dyDescent="0.2">
      <c r="B236" s="164"/>
      <c r="C236" s="161"/>
      <c r="D236" s="161"/>
      <c r="E236" s="162"/>
      <c r="F236" s="159"/>
      <c r="G236" s="163"/>
      <c r="H236" s="159"/>
      <c r="I236" s="160"/>
      <c r="J236" s="235"/>
      <c r="K236" s="148"/>
    </row>
    <row r="237" spans="2:11" x14ac:dyDescent="0.2">
      <c r="B237" s="164"/>
      <c r="C237" s="161"/>
      <c r="D237" s="161"/>
      <c r="E237" s="162"/>
      <c r="F237" s="159"/>
      <c r="G237" s="163"/>
      <c r="H237" s="159"/>
      <c r="I237" s="160"/>
      <c r="J237" s="235"/>
      <c r="K237" s="148"/>
    </row>
    <row r="238" spans="2:11" x14ac:dyDescent="0.2">
      <c r="B238" s="164"/>
      <c r="C238" s="161"/>
      <c r="D238" s="161"/>
      <c r="E238" s="162"/>
      <c r="F238" s="159"/>
      <c r="G238" s="163"/>
      <c r="H238" s="159"/>
      <c r="I238" s="160"/>
      <c r="J238" s="235"/>
      <c r="K238" s="148"/>
    </row>
    <row r="239" spans="2:11" x14ac:dyDescent="0.2">
      <c r="B239" s="164"/>
      <c r="C239" s="161"/>
      <c r="D239" s="161"/>
      <c r="E239" s="162"/>
      <c r="F239" s="159"/>
      <c r="G239" s="163"/>
      <c r="H239" s="159"/>
      <c r="I239" s="160"/>
      <c r="J239" s="235"/>
      <c r="K239" s="148"/>
    </row>
    <row r="240" spans="2:11" x14ac:dyDescent="0.2">
      <c r="B240" s="164"/>
      <c r="C240" s="161"/>
      <c r="D240" s="161"/>
      <c r="E240" s="162"/>
      <c r="F240" s="159"/>
      <c r="G240" s="163"/>
      <c r="H240" s="159"/>
      <c r="I240" s="160"/>
      <c r="J240" s="235"/>
      <c r="K240" s="148"/>
    </row>
    <row r="241" spans="2:11" x14ac:dyDescent="0.2">
      <c r="B241" s="164"/>
      <c r="C241" s="161"/>
      <c r="D241" s="161"/>
      <c r="E241" s="162"/>
      <c r="F241" s="159"/>
      <c r="G241" s="163"/>
      <c r="H241" s="159"/>
      <c r="I241" s="160"/>
      <c r="J241" s="235"/>
      <c r="K241" s="148"/>
    </row>
    <row r="242" spans="2:11" x14ac:dyDescent="0.2">
      <c r="B242" s="164"/>
      <c r="C242" s="161"/>
      <c r="D242" s="161"/>
      <c r="E242" s="162"/>
      <c r="F242" s="159"/>
      <c r="G242" s="163"/>
      <c r="H242" s="159"/>
      <c r="I242" s="160"/>
      <c r="J242" s="235"/>
      <c r="K242" s="148"/>
    </row>
    <row r="243" spans="2:11" x14ac:dyDescent="0.2">
      <c r="B243" s="164"/>
      <c r="C243" s="161"/>
      <c r="D243" s="161"/>
      <c r="E243" s="162"/>
      <c r="F243" s="159"/>
      <c r="G243" s="163"/>
      <c r="H243" s="159"/>
      <c r="I243" s="160"/>
      <c r="J243" s="235"/>
      <c r="K243" s="148"/>
    </row>
    <row r="244" spans="2:11" x14ac:dyDescent="0.2">
      <c r="B244" s="164"/>
      <c r="C244" s="161"/>
      <c r="D244" s="161"/>
      <c r="E244" s="162"/>
      <c r="F244" s="159"/>
      <c r="G244" s="163"/>
      <c r="H244" s="159"/>
      <c r="I244" s="160"/>
      <c r="J244" s="235"/>
      <c r="K244" s="148"/>
    </row>
    <row r="245" spans="2:11" x14ac:dyDescent="0.2">
      <c r="B245" s="164"/>
      <c r="C245" s="161"/>
      <c r="D245" s="161"/>
      <c r="E245" s="162"/>
      <c r="F245" s="159"/>
      <c r="G245" s="163"/>
      <c r="H245" s="159"/>
      <c r="I245" s="160"/>
      <c r="J245" s="235"/>
      <c r="K245" s="148"/>
    </row>
    <row r="246" spans="2:11" x14ac:dyDescent="0.2">
      <c r="B246" s="164"/>
      <c r="C246" s="161"/>
      <c r="D246" s="161"/>
      <c r="E246" s="162"/>
      <c r="F246" s="159"/>
      <c r="G246" s="163"/>
      <c r="H246" s="159"/>
      <c r="I246" s="160"/>
      <c r="J246" s="235"/>
      <c r="K246" s="148"/>
    </row>
    <row r="247" spans="2:11" x14ac:dyDescent="0.2">
      <c r="B247" s="164"/>
      <c r="C247" s="161"/>
      <c r="D247" s="161"/>
      <c r="E247" s="162"/>
      <c r="F247" s="159"/>
      <c r="G247" s="163"/>
      <c r="H247" s="159"/>
      <c r="I247" s="160"/>
      <c r="J247" s="235"/>
      <c r="K247" s="148"/>
    </row>
    <row r="248" spans="2:11" x14ac:dyDescent="0.2">
      <c r="B248" s="164"/>
      <c r="C248" s="161"/>
      <c r="D248" s="161"/>
      <c r="E248" s="162"/>
      <c r="F248" s="159"/>
      <c r="G248" s="163"/>
      <c r="H248" s="159"/>
      <c r="I248" s="160"/>
      <c r="J248" s="235"/>
      <c r="K248" s="148"/>
    </row>
    <row r="249" spans="2:11" x14ac:dyDescent="0.2">
      <c r="B249" s="164"/>
      <c r="C249" s="161"/>
      <c r="D249" s="158"/>
      <c r="E249" s="156"/>
      <c r="F249" s="159"/>
      <c r="G249" s="163"/>
      <c r="H249" s="159"/>
      <c r="I249" s="160"/>
      <c r="J249" s="235"/>
      <c r="K249" s="148"/>
    </row>
    <row r="250" spans="2:11" x14ac:dyDescent="0.2">
      <c r="B250" s="164"/>
      <c r="C250" s="161"/>
      <c r="D250" s="158"/>
      <c r="E250" s="156"/>
      <c r="F250" s="159"/>
      <c r="G250" s="163"/>
      <c r="H250" s="159"/>
      <c r="I250" s="160"/>
      <c r="J250" s="235"/>
      <c r="K250" s="148"/>
    </row>
    <row r="251" spans="2:11" x14ac:dyDescent="0.2">
      <c r="B251" s="164"/>
      <c r="C251" s="161"/>
      <c r="D251" s="161"/>
      <c r="E251" s="162"/>
      <c r="F251" s="159"/>
      <c r="G251" s="163"/>
      <c r="H251" s="159"/>
      <c r="I251" s="160"/>
      <c r="J251" s="235"/>
      <c r="K251" s="148"/>
    </row>
    <row r="252" spans="2:11" x14ac:dyDescent="0.2">
      <c r="B252" s="164"/>
      <c r="C252" s="161"/>
      <c r="D252" s="161"/>
      <c r="E252" s="162"/>
      <c r="F252" s="159"/>
      <c r="G252" s="163"/>
      <c r="H252" s="159"/>
      <c r="I252" s="160"/>
      <c r="J252" s="235"/>
      <c r="K252" s="148"/>
    </row>
    <row r="253" spans="2:11" x14ac:dyDescent="0.2">
      <c r="B253" s="164"/>
      <c r="C253" s="161"/>
      <c r="D253" s="161"/>
      <c r="E253" s="162"/>
      <c r="F253" s="159"/>
      <c r="G253" s="163"/>
      <c r="H253" s="159"/>
      <c r="I253" s="160"/>
      <c r="J253" s="235"/>
      <c r="K253" s="148"/>
    </row>
    <row r="254" spans="2:11" x14ac:dyDescent="0.2">
      <c r="B254" s="164"/>
      <c r="C254" s="161"/>
      <c r="D254" s="161"/>
      <c r="E254" s="162"/>
      <c r="F254" s="159"/>
      <c r="G254" s="163"/>
      <c r="H254" s="159"/>
      <c r="I254" s="160"/>
      <c r="J254" s="235"/>
      <c r="K254" s="148"/>
    </row>
    <row r="255" spans="2:11" x14ac:dyDescent="0.2">
      <c r="B255" s="164"/>
      <c r="C255" s="161"/>
      <c r="D255" s="161"/>
      <c r="E255" s="162"/>
      <c r="F255" s="159"/>
      <c r="G255" s="163"/>
      <c r="H255" s="159"/>
      <c r="I255" s="160"/>
      <c r="J255" s="235"/>
      <c r="K255" s="148"/>
    </row>
    <row r="256" spans="2:11" x14ac:dyDescent="0.2">
      <c r="B256" s="164"/>
      <c r="C256" s="161"/>
      <c r="D256" s="161"/>
      <c r="E256" s="162"/>
      <c r="F256" s="159"/>
      <c r="G256" s="163"/>
      <c r="H256" s="159"/>
      <c r="I256" s="160"/>
      <c r="J256" s="235"/>
      <c r="K256" s="148"/>
    </row>
    <row r="257" spans="2:11" x14ac:dyDescent="0.2">
      <c r="B257" s="164"/>
      <c r="C257" s="161"/>
      <c r="D257" s="161"/>
      <c r="E257" s="162"/>
      <c r="F257" s="159"/>
      <c r="G257" s="163"/>
      <c r="H257" s="159"/>
      <c r="I257" s="160"/>
      <c r="J257" s="235"/>
      <c r="K257" s="148"/>
    </row>
    <row r="258" spans="2:11" x14ac:dyDescent="0.2">
      <c r="B258" s="164"/>
      <c r="C258" s="161"/>
      <c r="D258" s="161"/>
      <c r="E258" s="162"/>
      <c r="F258" s="159"/>
      <c r="G258" s="163"/>
      <c r="H258" s="159"/>
      <c r="I258" s="160"/>
      <c r="J258" s="235"/>
      <c r="K258" s="148"/>
    </row>
    <row r="259" spans="2:11" x14ac:dyDescent="0.2">
      <c r="B259" s="164"/>
      <c r="C259" s="161"/>
      <c r="D259" s="161"/>
      <c r="E259" s="162"/>
      <c r="F259" s="159"/>
      <c r="G259" s="163"/>
      <c r="H259" s="159"/>
      <c r="I259" s="160"/>
      <c r="J259" s="235"/>
      <c r="K259" s="148"/>
    </row>
    <row r="260" spans="2:11" x14ac:dyDescent="0.2">
      <c r="B260" s="164"/>
      <c r="C260" s="161"/>
      <c r="D260" s="161"/>
      <c r="E260" s="162"/>
      <c r="F260" s="159"/>
      <c r="G260" s="163"/>
      <c r="H260" s="159"/>
      <c r="I260" s="160"/>
      <c r="J260" s="235"/>
      <c r="K260" s="148"/>
    </row>
    <row r="261" spans="2:11" x14ac:dyDescent="0.2">
      <c r="B261" s="164"/>
      <c r="C261" s="161"/>
      <c r="D261" s="161"/>
      <c r="E261" s="162"/>
      <c r="F261" s="159"/>
      <c r="G261" s="163"/>
      <c r="H261" s="159"/>
      <c r="I261" s="160"/>
      <c r="J261" s="235"/>
      <c r="K261" s="148"/>
    </row>
    <row r="262" spans="2:11" x14ac:dyDescent="0.2">
      <c r="B262" s="164"/>
      <c r="C262" s="161"/>
      <c r="D262" s="161"/>
      <c r="E262" s="162"/>
      <c r="F262" s="159"/>
      <c r="G262" s="163"/>
      <c r="H262" s="159"/>
      <c r="I262" s="160"/>
      <c r="J262" s="235"/>
      <c r="K262" s="148"/>
    </row>
    <row r="263" spans="2:11" x14ac:dyDescent="0.2">
      <c r="B263" s="164"/>
      <c r="C263" s="161"/>
      <c r="D263" s="161"/>
      <c r="E263" s="162"/>
      <c r="F263" s="159"/>
      <c r="G263" s="163"/>
      <c r="H263" s="159"/>
      <c r="I263" s="160"/>
      <c r="J263" s="235"/>
      <c r="K263" s="148"/>
    </row>
    <row r="264" spans="2:11" x14ac:dyDescent="0.2">
      <c r="B264" s="164"/>
      <c r="C264" s="161"/>
      <c r="D264" s="161"/>
      <c r="E264" s="162"/>
      <c r="F264" s="159"/>
      <c r="G264" s="163"/>
      <c r="H264" s="159"/>
      <c r="I264" s="160"/>
      <c r="J264" s="235"/>
      <c r="K264" s="148"/>
    </row>
    <row r="265" spans="2:11" x14ac:dyDescent="0.2">
      <c r="B265" s="164"/>
      <c r="C265" s="161"/>
      <c r="D265" s="161"/>
      <c r="E265" s="162"/>
      <c r="F265" s="159"/>
      <c r="G265" s="163"/>
      <c r="H265" s="159"/>
      <c r="I265" s="160"/>
      <c r="J265" s="235"/>
      <c r="K265" s="148"/>
    </row>
    <row r="266" spans="2:11" x14ac:dyDescent="0.2">
      <c r="B266" s="164"/>
      <c r="C266" s="161"/>
      <c r="D266" s="161"/>
      <c r="E266" s="156"/>
      <c r="F266" s="159"/>
      <c r="G266" s="163"/>
      <c r="H266" s="159"/>
      <c r="I266" s="160"/>
      <c r="J266" s="235"/>
      <c r="K266" s="148"/>
    </row>
    <row r="267" spans="2:11" x14ac:dyDescent="0.2">
      <c r="B267" s="164"/>
      <c r="C267" s="161"/>
      <c r="D267" s="161"/>
      <c r="E267" s="162"/>
      <c r="F267" s="159"/>
      <c r="G267" s="163"/>
      <c r="H267" s="159"/>
      <c r="I267" s="160"/>
      <c r="J267" s="235"/>
      <c r="K267" s="148"/>
    </row>
    <row r="268" spans="2:11" x14ac:dyDescent="0.2">
      <c r="B268" s="207"/>
      <c r="C268" s="161"/>
      <c r="D268" s="161"/>
      <c r="E268" s="162"/>
      <c r="F268" s="159"/>
      <c r="G268" s="163"/>
      <c r="H268" s="159"/>
      <c r="I268" s="160"/>
      <c r="J268" s="235"/>
      <c r="K268" s="148"/>
    </row>
    <row r="269" spans="2:11" x14ac:dyDescent="0.2">
      <c r="B269" s="207"/>
      <c r="C269" s="161"/>
      <c r="D269" s="161"/>
      <c r="E269" s="162"/>
      <c r="F269" s="159"/>
      <c r="G269" s="163"/>
      <c r="H269" s="159"/>
      <c r="I269" s="160"/>
      <c r="J269" s="235"/>
      <c r="K269" s="148"/>
    </row>
    <row r="270" spans="2:11" x14ac:dyDescent="0.2">
      <c r="B270" s="207"/>
      <c r="C270" s="161"/>
      <c r="D270" s="161"/>
      <c r="E270" s="162"/>
      <c r="F270" s="159"/>
      <c r="G270" s="163"/>
      <c r="H270" s="159"/>
      <c r="I270" s="160"/>
      <c r="J270" s="235"/>
      <c r="K270" s="148"/>
    </row>
    <row r="271" spans="2:11" x14ac:dyDescent="0.2">
      <c r="B271" s="208"/>
      <c r="C271" s="169"/>
      <c r="D271" s="169"/>
      <c r="E271" s="170"/>
      <c r="F271" s="171"/>
      <c r="G271" s="172"/>
      <c r="H271" s="171"/>
      <c r="I271" s="173"/>
      <c r="J271" s="238"/>
      <c r="K271" s="148"/>
    </row>
    <row r="272" spans="2:11" x14ac:dyDescent="0.2">
      <c r="B272" s="209"/>
      <c r="C272" s="174"/>
      <c r="D272" s="174"/>
      <c r="E272" s="175"/>
      <c r="F272" s="176"/>
      <c r="G272" s="177"/>
      <c r="H272" s="176"/>
      <c r="I272" s="178"/>
      <c r="J272" s="239"/>
      <c r="K272" s="148"/>
    </row>
    <row r="273" spans="2:11" x14ac:dyDescent="0.2">
      <c r="B273" s="210"/>
      <c r="C273" s="174"/>
      <c r="D273" s="174"/>
      <c r="E273" s="175"/>
      <c r="F273" s="176"/>
      <c r="G273" s="177"/>
      <c r="H273" s="176"/>
      <c r="I273" s="178"/>
      <c r="J273" s="239"/>
      <c r="K273" s="148"/>
    </row>
    <row r="274" spans="2:11" x14ac:dyDescent="0.2">
      <c r="B274" s="210"/>
      <c r="C274" s="174"/>
      <c r="D274" s="174"/>
      <c r="E274" s="175"/>
      <c r="F274" s="176"/>
      <c r="G274" s="177"/>
      <c r="H274" s="176"/>
      <c r="I274" s="178"/>
      <c r="J274" s="239"/>
      <c r="K274" s="148"/>
    </row>
    <row r="275" spans="2:11" x14ac:dyDescent="0.2">
      <c r="B275" s="210"/>
      <c r="C275" s="174"/>
      <c r="D275" s="174"/>
      <c r="E275" s="175"/>
      <c r="F275" s="176"/>
      <c r="G275" s="177"/>
      <c r="H275" s="176"/>
      <c r="I275" s="178"/>
      <c r="J275" s="239"/>
      <c r="K275" s="148"/>
    </row>
    <row r="276" spans="2:11" x14ac:dyDescent="0.2">
      <c r="B276" s="210"/>
      <c r="C276" s="174"/>
      <c r="D276" s="174"/>
      <c r="E276" s="175"/>
      <c r="F276" s="176"/>
      <c r="G276" s="177"/>
      <c r="H276" s="176"/>
      <c r="I276" s="178"/>
      <c r="J276" s="239"/>
      <c r="K276" s="148"/>
    </row>
    <row r="277" spans="2:11" x14ac:dyDescent="0.2">
      <c r="B277" s="210"/>
      <c r="C277" s="174"/>
      <c r="D277" s="174"/>
      <c r="E277" s="175"/>
      <c r="F277" s="176"/>
      <c r="G277" s="177"/>
      <c r="H277" s="176"/>
      <c r="I277" s="178"/>
      <c r="J277" s="239"/>
      <c r="K277" s="148"/>
    </row>
    <row r="278" spans="2:11" x14ac:dyDescent="0.2">
      <c r="B278" s="210"/>
      <c r="C278" s="174"/>
      <c r="D278" s="174"/>
      <c r="E278" s="175"/>
      <c r="F278" s="176"/>
      <c r="G278" s="177"/>
      <c r="H278" s="176"/>
      <c r="I278" s="178"/>
      <c r="J278" s="239"/>
      <c r="K278" s="148"/>
    </row>
    <row r="279" spans="2:11" x14ac:dyDescent="0.2">
      <c r="B279" s="210"/>
      <c r="C279" s="174"/>
      <c r="D279" s="174"/>
      <c r="E279" s="175"/>
      <c r="F279" s="176"/>
      <c r="G279" s="177"/>
      <c r="H279" s="176"/>
      <c r="I279" s="178"/>
      <c r="J279" s="239"/>
      <c r="K279" s="148"/>
    </row>
    <row r="280" spans="2:11" x14ac:dyDescent="0.2">
      <c r="B280" s="210"/>
      <c r="C280" s="174"/>
      <c r="D280" s="174"/>
      <c r="E280" s="175"/>
      <c r="F280" s="176"/>
      <c r="G280" s="177"/>
      <c r="H280" s="176"/>
      <c r="I280" s="178"/>
      <c r="J280" s="239"/>
      <c r="K280" s="148"/>
    </row>
    <row r="281" spans="2:11" x14ac:dyDescent="0.2">
      <c r="B281" s="210"/>
      <c r="C281" s="174"/>
      <c r="D281" s="174"/>
      <c r="E281" s="175"/>
      <c r="F281" s="176"/>
      <c r="G281" s="177"/>
      <c r="H281" s="176"/>
      <c r="I281" s="178"/>
      <c r="J281" s="239"/>
      <c r="K281" s="148"/>
    </row>
    <row r="282" spans="2:11" x14ac:dyDescent="0.2">
      <c r="B282" s="210"/>
      <c r="C282" s="174"/>
      <c r="D282" s="174"/>
      <c r="E282" s="175"/>
      <c r="F282" s="176"/>
      <c r="G282" s="177"/>
      <c r="H282" s="176"/>
      <c r="I282" s="178"/>
      <c r="J282" s="239"/>
      <c r="K282" s="148"/>
    </row>
    <row r="283" spans="2:11" x14ac:dyDescent="0.2">
      <c r="B283" s="210"/>
      <c r="C283" s="174"/>
      <c r="D283" s="174"/>
      <c r="E283" s="175"/>
      <c r="F283" s="176"/>
      <c r="G283" s="177"/>
      <c r="H283" s="176"/>
      <c r="I283" s="178"/>
      <c r="J283" s="239"/>
      <c r="K283" s="148"/>
    </row>
    <row r="284" spans="2:11" x14ac:dyDescent="0.2">
      <c r="B284" s="210"/>
      <c r="C284" s="174"/>
      <c r="D284" s="174"/>
      <c r="E284" s="175"/>
      <c r="F284" s="176"/>
      <c r="G284" s="177"/>
      <c r="H284" s="176"/>
      <c r="I284" s="178"/>
      <c r="J284" s="239"/>
      <c r="K284" s="148"/>
    </row>
    <row r="285" spans="2:11" x14ac:dyDescent="0.2">
      <c r="B285" s="210"/>
      <c r="C285" s="174"/>
      <c r="D285" s="174"/>
      <c r="E285" s="175"/>
      <c r="F285" s="176"/>
      <c r="G285" s="177"/>
      <c r="H285" s="176"/>
      <c r="I285" s="178"/>
      <c r="J285" s="239"/>
      <c r="K285" s="148"/>
    </row>
    <row r="286" spans="2:11" x14ac:dyDescent="0.2">
      <c r="B286" s="210"/>
      <c r="C286" s="174"/>
      <c r="D286" s="174"/>
      <c r="E286" s="175"/>
      <c r="F286" s="176"/>
      <c r="G286" s="177"/>
      <c r="H286" s="176"/>
      <c r="I286" s="178"/>
      <c r="J286" s="239"/>
      <c r="K286" s="148"/>
    </row>
    <row r="287" spans="2:11" x14ac:dyDescent="0.2">
      <c r="B287" s="210"/>
      <c r="C287" s="174"/>
      <c r="D287" s="174"/>
      <c r="E287" s="175"/>
      <c r="F287" s="176"/>
      <c r="G287" s="177"/>
      <c r="H287" s="176"/>
      <c r="I287" s="178"/>
      <c r="J287" s="239"/>
      <c r="K287" s="148"/>
    </row>
    <row r="288" spans="2:11" x14ac:dyDescent="0.2">
      <c r="B288" s="210"/>
      <c r="C288" s="174"/>
      <c r="D288" s="174"/>
      <c r="E288" s="175"/>
      <c r="F288" s="176"/>
      <c r="G288" s="177"/>
      <c r="H288" s="176"/>
      <c r="I288" s="178"/>
      <c r="J288" s="239"/>
      <c r="K288" s="148"/>
    </row>
    <row r="289" spans="2:11" x14ac:dyDescent="0.2">
      <c r="B289" s="210"/>
      <c r="C289" s="174"/>
      <c r="D289" s="174"/>
      <c r="E289" s="175"/>
      <c r="F289" s="176"/>
      <c r="G289" s="177"/>
      <c r="H289" s="176"/>
      <c r="I289" s="178"/>
      <c r="J289" s="239"/>
      <c r="K289" s="148"/>
    </row>
    <row r="290" spans="2:11" x14ac:dyDescent="0.2">
      <c r="B290" s="210"/>
      <c r="C290" s="174"/>
      <c r="D290" s="174"/>
      <c r="E290" s="175"/>
      <c r="F290" s="176"/>
      <c r="G290" s="177"/>
      <c r="H290" s="176"/>
      <c r="I290" s="178"/>
      <c r="J290" s="239"/>
      <c r="K290" s="148"/>
    </row>
    <row r="291" spans="2:11" x14ac:dyDescent="0.2">
      <c r="B291" s="210"/>
      <c r="C291" s="174"/>
      <c r="D291" s="174"/>
      <c r="E291" s="175"/>
      <c r="F291" s="176"/>
      <c r="G291" s="177"/>
      <c r="H291" s="176"/>
      <c r="I291" s="178"/>
      <c r="J291" s="239"/>
      <c r="K291" s="148"/>
    </row>
    <row r="292" spans="2:11" x14ac:dyDescent="0.2">
      <c r="B292" s="210"/>
      <c r="C292" s="174"/>
      <c r="D292" s="174"/>
      <c r="E292" s="175"/>
      <c r="F292" s="176"/>
      <c r="G292" s="177"/>
      <c r="H292" s="176"/>
      <c r="I292" s="178"/>
      <c r="J292" s="239"/>
      <c r="K292" s="148"/>
    </row>
    <row r="293" spans="2:11" x14ac:dyDescent="0.2">
      <c r="B293" s="210"/>
      <c r="C293" s="174"/>
      <c r="D293" s="174"/>
      <c r="E293" s="175"/>
      <c r="F293" s="176"/>
      <c r="G293" s="177"/>
      <c r="H293" s="176"/>
      <c r="I293" s="178"/>
      <c r="J293" s="239"/>
      <c r="K293" s="148"/>
    </row>
    <row r="294" spans="2:11" x14ac:dyDescent="0.2">
      <c r="B294" s="210"/>
      <c r="C294" s="174"/>
      <c r="D294" s="174"/>
      <c r="E294" s="175"/>
      <c r="F294" s="176"/>
      <c r="G294" s="177"/>
      <c r="H294" s="176"/>
      <c r="I294" s="178"/>
      <c r="J294" s="239"/>
      <c r="K294" s="148"/>
    </row>
    <row r="295" spans="2:11" ht="18" x14ac:dyDescent="0.2">
      <c r="B295" s="204"/>
      <c r="C295" s="174"/>
      <c r="D295" s="174"/>
      <c r="E295" s="175"/>
      <c r="F295" s="176"/>
      <c r="G295" s="177"/>
      <c r="H295" s="176"/>
      <c r="I295" s="178"/>
      <c r="J295" s="239"/>
      <c r="K295" s="148"/>
    </row>
    <row r="296" spans="2:11" x14ac:dyDescent="0.2">
      <c r="B296" s="179"/>
      <c r="C296" s="180"/>
      <c r="D296" s="180"/>
      <c r="E296" s="181"/>
      <c r="F296" s="182"/>
      <c r="G296" s="183"/>
      <c r="H296" s="182"/>
      <c r="I296" s="184"/>
      <c r="J296" s="240"/>
      <c r="K296" s="148"/>
    </row>
    <row r="297" spans="2:11" ht="13.5" x14ac:dyDescent="0.2">
      <c r="B297" s="185"/>
      <c r="C297" s="187"/>
      <c r="D297" s="188"/>
      <c r="E297" s="189"/>
      <c r="F297" s="190"/>
      <c r="G297" s="191"/>
      <c r="H297" s="192"/>
      <c r="I297" s="193"/>
      <c r="J297" s="241"/>
      <c r="K297" s="148"/>
    </row>
    <row r="298" spans="2:11" ht="13.5" x14ac:dyDescent="0.2">
      <c r="B298" s="185"/>
      <c r="C298" s="187"/>
      <c r="D298" s="188"/>
      <c r="E298" s="189"/>
      <c r="F298" s="190"/>
      <c r="G298" s="191"/>
      <c r="H298" s="192"/>
      <c r="I298" s="193"/>
      <c r="J298" s="241"/>
      <c r="K298" s="148"/>
    </row>
    <row r="299" spans="2:11" ht="13.5" x14ac:dyDescent="0.2">
      <c r="B299" s="185"/>
      <c r="C299" s="187"/>
      <c r="D299" s="188"/>
      <c r="E299" s="189"/>
      <c r="F299" s="190"/>
      <c r="G299" s="191"/>
      <c r="H299" s="192"/>
      <c r="I299" s="193"/>
      <c r="J299" s="241"/>
      <c r="K299" s="148"/>
    </row>
    <row r="300" spans="2:11" x14ac:dyDescent="0.2">
      <c r="B300" s="185"/>
      <c r="C300" s="187"/>
      <c r="D300" s="195"/>
      <c r="E300" s="196"/>
      <c r="F300" s="190"/>
      <c r="G300" s="191"/>
      <c r="H300" s="192"/>
      <c r="I300" s="193"/>
      <c r="J300" s="241"/>
      <c r="K300" s="148"/>
    </row>
    <row r="301" spans="2:11" ht="13.5" x14ac:dyDescent="0.2">
      <c r="B301" s="185"/>
      <c r="C301" s="187"/>
      <c r="D301" s="188"/>
      <c r="E301" s="189"/>
      <c r="F301" s="190"/>
      <c r="G301" s="191"/>
      <c r="H301" s="192"/>
      <c r="I301" s="193"/>
      <c r="J301" s="241"/>
      <c r="K301" s="148"/>
    </row>
    <row r="302" spans="2:11" ht="13.5" x14ac:dyDescent="0.2">
      <c r="B302" s="185"/>
      <c r="C302" s="187"/>
      <c r="D302" s="188"/>
      <c r="E302" s="189"/>
      <c r="F302" s="190"/>
      <c r="G302" s="191"/>
      <c r="H302" s="192"/>
      <c r="I302" s="193"/>
      <c r="J302" s="241"/>
      <c r="K302" s="148"/>
    </row>
    <row r="303" spans="2:11" x14ac:dyDescent="0.2">
      <c r="B303" s="185"/>
      <c r="C303" s="187"/>
      <c r="D303" s="195"/>
      <c r="E303" s="196"/>
      <c r="F303" s="190"/>
      <c r="G303" s="191"/>
      <c r="H303" s="192"/>
      <c r="I303" s="193"/>
      <c r="J303" s="241"/>
      <c r="K303" s="148"/>
    </row>
    <row r="304" spans="2:11" ht="13.5" x14ac:dyDescent="0.2">
      <c r="B304" s="185"/>
      <c r="C304" s="187"/>
      <c r="D304" s="188"/>
      <c r="E304" s="189"/>
      <c r="F304" s="190"/>
      <c r="G304" s="191"/>
      <c r="H304" s="192"/>
      <c r="I304" s="193"/>
      <c r="J304" s="241"/>
      <c r="K304" s="148"/>
    </row>
    <row r="305" spans="2:11" ht="13.5" x14ac:dyDescent="0.2">
      <c r="B305" s="185"/>
      <c r="C305" s="187"/>
      <c r="D305" s="188"/>
      <c r="E305" s="189"/>
      <c r="F305" s="190"/>
      <c r="G305" s="191"/>
      <c r="H305" s="192"/>
      <c r="I305" s="193"/>
      <c r="J305" s="241"/>
      <c r="K305" s="148"/>
    </row>
    <row r="306" spans="2:11" ht="13.5" x14ac:dyDescent="0.2">
      <c r="B306" s="185"/>
      <c r="C306" s="187"/>
      <c r="D306" s="188"/>
      <c r="E306" s="189"/>
      <c r="F306" s="190"/>
      <c r="G306" s="191"/>
      <c r="H306" s="192"/>
      <c r="I306" s="193"/>
      <c r="J306" s="241"/>
      <c r="K306" s="148"/>
    </row>
    <row r="307" spans="2:11" ht="13.5" x14ac:dyDescent="0.2">
      <c r="B307" s="185"/>
      <c r="C307" s="187"/>
      <c r="D307" s="188"/>
      <c r="E307" s="189"/>
      <c r="F307" s="190"/>
      <c r="G307" s="191"/>
      <c r="H307" s="192"/>
      <c r="I307" s="193"/>
      <c r="J307" s="241"/>
      <c r="K307" s="148"/>
    </row>
    <row r="308" spans="2:11" x14ac:dyDescent="0.2">
      <c r="B308" s="185"/>
      <c r="C308" s="187"/>
      <c r="D308" s="195"/>
      <c r="E308" s="196"/>
      <c r="F308" s="190"/>
      <c r="G308" s="191"/>
      <c r="H308" s="192"/>
      <c r="I308" s="193"/>
      <c r="J308" s="241"/>
      <c r="K308" s="148"/>
    </row>
    <row r="309" spans="2:11" ht="13.5" x14ac:dyDescent="0.2">
      <c r="B309" s="185"/>
      <c r="C309" s="187"/>
      <c r="D309" s="188"/>
      <c r="E309" s="189"/>
      <c r="F309" s="190"/>
      <c r="G309" s="191"/>
      <c r="H309" s="192"/>
      <c r="I309" s="193"/>
      <c r="J309" s="241"/>
      <c r="K309" s="148"/>
    </row>
    <row r="310" spans="2:11" ht="13.5" x14ac:dyDescent="0.2">
      <c r="B310" s="185"/>
      <c r="C310" s="187"/>
      <c r="D310" s="188"/>
      <c r="E310" s="189"/>
      <c r="F310" s="190"/>
      <c r="G310" s="191"/>
      <c r="H310" s="192"/>
      <c r="I310" s="193"/>
      <c r="J310" s="241"/>
      <c r="K310" s="148"/>
    </row>
    <row r="311" spans="2:11" ht="13.5" x14ac:dyDescent="0.2">
      <c r="B311" s="185"/>
      <c r="C311" s="187"/>
      <c r="D311" s="188"/>
      <c r="E311" s="189"/>
      <c r="F311" s="190"/>
      <c r="G311" s="191"/>
      <c r="H311" s="192"/>
      <c r="I311" s="193"/>
      <c r="J311" s="241"/>
      <c r="K311" s="148"/>
    </row>
    <row r="312" spans="2:11" ht="13.5" x14ac:dyDescent="0.2">
      <c r="B312" s="185"/>
      <c r="C312" s="187"/>
      <c r="D312" s="188"/>
      <c r="E312" s="189"/>
      <c r="F312" s="190"/>
      <c r="G312" s="191"/>
      <c r="H312" s="192"/>
      <c r="I312" s="193"/>
      <c r="J312" s="241"/>
      <c r="K312" s="148"/>
    </row>
    <row r="313" spans="2:11" ht="13.5" x14ac:dyDescent="0.2">
      <c r="B313" s="185"/>
      <c r="C313" s="187"/>
      <c r="D313" s="188"/>
      <c r="E313" s="189"/>
      <c r="F313" s="190"/>
      <c r="G313" s="191"/>
      <c r="H313" s="192"/>
      <c r="I313" s="193"/>
      <c r="J313" s="241"/>
      <c r="K313" s="148"/>
    </row>
    <row r="314" spans="2:11" ht="13.5" x14ac:dyDescent="0.2">
      <c r="B314" s="185"/>
      <c r="C314" s="187"/>
      <c r="D314" s="188"/>
      <c r="E314" s="189"/>
      <c r="F314" s="190"/>
      <c r="G314" s="191"/>
      <c r="H314" s="192"/>
      <c r="I314" s="193"/>
      <c r="J314" s="241"/>
      <c r="K314" s="148"/>
    </row>
    <row r="315" spans="2:11" x14ac:dyDescent="0.2">
      <c r="B315" s="185"/>
      <c r="C315" s="187"/>
      <c r="D315" s="195"/>
      <c r="E315" s="196"/>
      <c r="F315" s="190"/>
      <c r="G315" s="191"/>
      <c r="H315" s="192"/>
      <c r="I315" s="193"/>
      <c r="J315" s="241"/>
      <c r="K315" s="148"/>
    </row>
    <row r="316" spans="2:11" ht="13.5" x14ac:dyDescent="0.2">
      <c r="B316" s="185"/>
      <c r="C316" s="187"/>
      <c r="D316" s="188"/>
      <c r="E316" s="189"/>
      <c r="F316" s="190"/>
      <c r="G316" s="191"/>
      <c r="H316" s="192"/>
      <c r="I316" s="193"/>
      <c r="J316" s="241"/>
      <c r="K316" s="148"/>
    </row>
  </sheetData>
  <sheetProtection insertRows="0" deleteColumns="0" deleteRows="0" selectLockedCells="1" sort="0" autoFilter="0" pivotTables="0"/>
  <protectedRanges>
    <protectedRange password="C78B" sqref="B167:B267 B296" name="Rango1_13_17_15_1"/>
    <protectedRange password="C78B" sqref="G167:J176 G178:J296" name="Rango1_62_17_1"/>
    <protectedRange password="C78B" sqref="B297:B304" name="Rango1_13_17_1_1"/>
    <protectedRange password="C78B" sqref="G297:J304" name="Rango1_62_1_1"/>
    <protectedRange password="C78B" sqref="B305:B308" name="Rango1_13_17_3"/>
    <protectedRange password="C78B" sqref="G305:J308" name="Rango1_62_3"/>
    <protectedRange password="C78B" sqref="B309:B316" name="Rango1_13_17_2_1"/>
    <protectedRange password="C78B" sqref="G309:J316" name="Rango1_62_2_1"/>
    <protectedRange password="C78B" sqref="B166" name="Rango1_13_17_2_4"/>
    <protectedRange password="C78B" sqref="H166" name="Rango1_62_2_4"/>
    <protectedRange password="C78B" sqref="I166:J166" name="Rango1_16_16_2_4"/>
    <protectedRange password="C78B" sqref="K166" name="Rango1_62_2_5"/>
    <protectedRange password="C78B" sqref="K93:K98" name="Rango1_62_17_13_1"/>
    <protectedRange password="C78B" sqref="H99 H105" name="Rango1_62_17_10"/>
    <protectedRange password="C78B" sqref="I99:J99 I105:J105" name="Rango1_16_16_15_10"/>
    <protectedRange password="C78B" sqref="B164" name="Rango1_13_17_2_4_1"/>
    <protectedRange password="C78B" sqref="E164" name="Rango1_8_1_3_1_12_2_4_1"/>
    <protectedRange password="C78B" sqref="H164" name="Rango1_62_2_4_1"/>
    <protectedRange password="C78B" sqref="I164:J164" name="Rango1_16_16_2_4_1"/>
    <protectedRange password="C78B" sqref="K99:K141" name="Rango1_62_17_13"/>
    <protectedRange password="C78B" sqref="K164" name="Rango1_62_2_5_1"/>
    <protectedRange password="C78B" sqref="H142:H145" name="Rango1_62_2"/>
    <protectedRange password="C78B" sqref="I142:J145" name="Rango1_16_16_2"/>
    <protectedRange password="C78B" sqref="K142:K145 K147:K163" name="Rango1_62_2_2"/>
    <protectedRange password="C78B" sqref="H146" name="Rango1_62_3_1"/>
    <protectedRange password="C78B" sqref="I146:J146" name="Rango1_16_16_3"/>
    <protectedRange password="C78B" sqref="K146" name="Rango1_62_3_2"/>
    <protectedRange password="C78B" sqref="H147:H152" name="Rango1_62_5"/>
    <protectedRange password="C78B" sqref="H153:H159" name="Rango1_62_6"/>
    <protectedRange password="C78B" sqref="H160:H163" name="Rango1_62_7"/>
    <protectedRange password="C78B" sqref="I147:J152" name="Rango1_16_16_5"/>
    <protectedRange password="C78B" sqref="I153:J159" name="Rango1_16_16_6"/>
    <protectedRange password="C78B" sqref="I160:J163" name="Rango1_16_16_7"/>
    <protectedRange password="C78B" sqref="B100:B104 B106:B141" name="Rango1"/>
    <protectedRange password="C78B" sqref="G100:H104 G106:H141" name="Rango1_2"/>
    <protectedRange password="C78B" sqref="I106:J141" name="Rango1_4"/>
    <protectedRange password="C78B" sqref="I100:J100" name="Rango1_10"/>
    <protectedRange password="C78B" sqref="I102:J103 I101 I104" name="Rango1_11"/>
  </protectedRanges>
  <autoFilter ref="A5:A73"/>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3"/>
  <sheetViews>
    <sheetView view="pageBreakPreview" topLeftCell="B4" zoomScaleNormal="100" zoomScaleSheetLayoutView="100" workbookViewId="0">
      <pane ySplit="2" topLeftCell="A16" activePane="bottomLeft" state="frozen"/>
      <selection activeCell="B4" sqref="B4"/>
      <selection pane="bottomLeft" activeCell="C61" sqref="C61"/>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1619</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51" x14ac:dyDescent="0.2">
      <c r="A7" s="245"/>
      <c r="B7" s="309">
        <v>44280</v>
      </c>
      <c r="C7" s="198">
        <v>10808</v>
      </c>
      <c r="D7" s="342" t="s">
        <v>1620</v>
      </c>
      <c r="E7" s="342" t="s">
        <v>24</v>
      </c>
      <c r="F7" s="149" t="s">
        <v>1610</v>
      </c>
      <c r="G7" s="342" t="s">
        <v>1625</v>
      </c>
      <c r="H7" s="342" t="s">
        <v>1626</v>
      </c>
      <c r="I7" s="344" t="s">
        <v>1635</v>
      </c>
      <c r="J7" s="345" t="s">
        <v>1636</v>
      </c>
      <c r="K7" s="148">
        <v>4056.77</v>
      </c>
      <c r="L7" s="246"/>
    </row>
    <row r="8" spans="1:12" ht="63.75" x14ac:dyDescent="0.2">
      <c r="A8" s="245"/>
      <c r="B8" s="309">
        <v>44280</v>
      </c>
      <c r="C8" s="198">
        <v>10809</v>
      </c>
      <c r="D8" s="342" t="s">
        <v>1621</v>
      </c>
      <c r="E8" s="342" t="s">
        <v>739</v>
      </c>
      <c r="F8" s="149" t="s">
        <v>177</v>
      </c>
      <c r="G8" s="342" t="s">
        <v>1625</v>
      </c>
      <c r="H8" s="342" t="s">
        <v>1626</v>
      </c>
      <c r="I8" s="344" t="s">
        <v>1635</v>
      </c>
      <c r="J8" s="345" t="s">
        <v>1637</v>
      </c>
      <c r="K8" s="148">
        <v>4056.77</v>
      </c>
      <c r="L8" s="246"/>
    </row>
    <row r="9" spans="1:12" ht="102" x14ac:dyDescent="0.2">
      <c r="A9" s="245"/>
      <c r="B9" s="309">
        <v>44291</v>
      </c>
      <c r="C9" s="198">
        <v>10810</v>
      </c>
      <c r="D9" s="342" t="s">
        <v>794</v>
      </c>
      <c r="E9" s="342" t="s">
        <v>739</v>
      </c>
      <c r="F9" s="149" t="s">
        <v>1607</v>
      </c>
      <c r="G9" s="342" t="s">
        <v>1627</v>
      </c>
      <c r="H9" s="342" t="s">
        <v>1628</v>
      </c>
      <c r="I9" s="344" t="s">
        <v>1638</v>
      </c>
      <c r="J9" s="345" t="s">
        <v>1639</v>
      </c>
      <c r="K9" s="148">
        <v>20557.98</v>
      </c>
      <c r="L9" s="246"/>
    </row>
    <row r="10" spans="1:12" ht="102" x14ac:dyDescent="0.2">
      <c r="A10" s="245"/>
      <c r="B10" s="309">
        <v>44291</v>
      </c>
      <c r="C10" s="198">
        <v>10811</v>
      </c>
      <c r="D10" s="342" t="s">
        <v>868</v>
      </c>
      <c r="E10" s="342" t="s">
        <v>869</v>
      </c>
      <c r="F10" s="149" t="s">
        <v>1607</v>
      </c>
      <c r="G10" s="342" t="s">
        <v>1627</v>
      </c>
      <c r="H10" s="342" t="s">
        <v>1628</v>
      </c>
      <c r="I10" s="344" t="s">
        <v>1638</v>
      </c>
      <c r="J10" s="346" t="s">
        <v>1639</v>
      </c>
      <c r="K10" s="148">
        <v>20297.98</v>
      </c>
      <c r="L10" s="246"/>
    </row>
    <row r="11" spans="1:12" ht="102" x14ac:dyDescent="0.2">
      <c r="A11" s="245"/>
      <c r="B11" s="309">
        <v>44291</v>
      </c>
      <c r="C11" s="198">
        <v>10812</v>
      </c>
      <c r="D11" s="342" t="s">
        <v>1622</v>
      </c>
      <c r="E11" s="342" t="s">
        <v>869</v>
      </c>
      <c r="F11" s="149" t="s">
        <v>1607</v>
      </c>
      <c r="G11" s="342" t="s">
        <v>1627</v>
      </c>
      <c r="H11" s="342" t="s">
        <v>1628</v>
      </c>
      <c r="I11" s="344" t="s">
        <v>1638</v>
      </c>
      <c r="J11" s="346" t="s">
        <v>1639</v>
      </c>
      <c r="K11" s="148">
        <v>20557.98</v>
      </c>
      <c r="L11" s="246"/>
    </row>
    <row r="12" spans="1:12" ht="63.75" x14ac:dyDescent="0.2">
      <c r="A12" s="245"/>
      <c r="B12" s="309">
        <v>44302</v>
      </c>
      <c r="C12" s="198">
        <v>10814</v>
      </c>
      <c r="D12" s="342" t="s">
        <v>1610</v>
      </c>
      <c r="E12" s="342" t="s">
        <v>25</v>
      </c>
      <c r="F12" s="149" t="s">
        <v>177</v>
      </c>
      <c r="G12" s="342" t="s">
        <v>1629</v>
      </c>
      <c r="H12" s="342" t="s">
        <v>1630</v>
      </c>
      <c r="I12" s="344" t="s">
        <v>1640</v>
      </c>
      <c r="J12" s="345" t="s">
        <v>1641</v>
      </c>
      <c r="K12" s="148">
        <v>42821.82</v>
      </c>
      <c r="L12" s="246"/>
    </row>
    <row r="13" spans="1:12" ht="114.75" x14ac:dyDescent="0.2">
      <c r="A13" s="245"/>
      <c r="B13" s="309">
        <v>44302</v>
      </c>
      <c r="C13" s="198">
        <v>10815</v>
      </c>
      <c r="D13" s="343" t="s">
        <v>1608</v>
      </c>
      <c r="E13" s="343" t="s">
        <v>1609</v>
      </c>
      <c r="F13" s="149" t="s">
        <v>1610</v>
      </c>
      <c r="G13" s="342" t="s">
        <v>1629</v>
      </c>
      <c r="H13" s="342" t="s">
        <v>1630</v>
      </c>
      <c r="I13" s="344" t="s">
        <v>1642</v>
      </c>
      <c r="J13" s="346" t="s">
        <v>1643</v>
      </c>
      <c r="K13" s="148">
        <v>16980.3</v>
      </c>
      <c r="L13" s="246"/>
    </row>
    <row r="14" spans="1:12" ht="76.5" x14ac:dyDescent="0.2">
      <c r="A14" s="245"/>
      <c r="B14" s="309">
        <v>44302</v>
      </c>
      <c r="C14" s="198">
        <v>10816</v>
      </c>
      <c r="D14" s="149" t="s">
        <v>1623</v>
      </c>
      <c r="E14" s="149" t="s">
        <v>739</v>
      </c>
      <c r="F14" s="149" t="s">
        <v>1610</v>
      </c>
      <c r="G14" s="149" t="s">
        <v>1629</v>
      </c>
      <c r="H14" s="149" t="s">
        <v>1630</v>
      </c>
      <c r="I14" s="293" t="s">
        <v>1642</v>
      </c>
      <c r="J14" s="294" t="s">
        <v>1644</v>
      </c>
      <c r="K14" s="148">
        <v>16980.309999999998</v>
      </c>
      <c r="L14" s="246"/>
    </row>
    <row r="15" spans="1:12" ht="63.75" x14ac:dyDescent="0.2">
      <c r="A15" s="245"/>
      <c r="B15" s="309">
        <v>44302</v>
      </c>
      <c r="C15" s="198">
        <v>10817</v>
      </c>
      <c r="D15" s="149" t="s">
        <v>1624</v>
      </c>
      <c r="E15" s="149" t="s">
        <v>733</v>
      </c>
      <c r="F15" s="149" t="s">
        <v>1607</v>
      </c>
      <c r="G15" s="149" t="s">
        <v>1631</v>
      </c>
      <c r="H15" s="149" t="s">
        <v>1632</v>
      </c>
      <c r="I15" s="293" t="s">
        <v>1645</v>
      </c>
      <c r="J15" s="294" t="s">
        <v>1646</v>
      </c>
      <c r="K15" s="148">
        <v>11297.08</v>
      </c>
      <c r="L15" s="246"/>
    </row>
    <row r="16" spans="1:12" ht="102" x14ac:dyDescent="0.2">
      <c r="A16" s="245"/>
      <c r="B16" s="309">
        <v>44307</v>
      </c>
      <c r="C16" s="198">
        <v>10821</v>
      </c>
      <c r="D16" s="149" t="s">
        <v>861</v>
      </c>
      <c r="E16" s="149" t="s">
        <v>742</v>
      </c>
      <c r="F16" s="149" t="s">
        <v>177</v>
      </c>
      <c r="G16" s="149" t="s">
        <v>1633</v>
      </c>
      <c r="H16" s="149" t="s">
        <v>1634</v>
      </c>
      <c r="I16" s="293" t="s">
        <v>1647</v>
      </c>
      <c r="J16" s="294" t="s">
        <v>1648</v>
      </c>
      <c r="K16" s="148">
        <v>6196.02</v>
      </c>
      <c r="L16" s="246"/>
    </row>
    <row r="17" spans="1:12" hidden="1" x14ac:dyDescent="0.2">
      <c r="A17" s="245"/>
      <c r="B17" s="309"/>
      <c r="C17" s="198"/>
      <c r="I17" s="293"/>
      <c r="J17" s="294"/>
      <c r="K17" s="148"/>
      <c r="L17" s="246"/>
    </row>
    <row r="18" spans="1:12" hidden="1" x14ac:dyDescent="0.2">
      <c r="A18" s="245"/>
      <c r="B18" s="309"/>
      <c r="C18" s="198"/>
      <c r="I18" s="293"/>
      <c r="J18" s="294"/>
      <c r="K18" s="148"/>
      <c r="L18" s="246"/>
    </row>
    <row r="19" spans="1:12" hidden="1" x14ac:dyDescent="0.2">
      <c r="A19" s="245"/>
      <c r="B19" s="309"/>
      <c r="C19" s="198"/>
      <c r="I19" s="293"/>
      <c r="J19" s="294"/>
      <c r="K19" s="148"/>
      <c r="L19" s="246"/>
    </row>
    <row r="20" spans="1:12" hidden="1" x14ac:dyDescent="0.2">
      <c r="A20" s="245"/>
      <c r="B20" s="309"/>
      <c r="C20" s="198"/>
      <c r="I20" s="293"/>
      <c r="J20" s="294"/>
      <c r="K20" s="148"/>
      <c r="L20" s="246"/>
    </row>
    <row r="21" spans="1:12" hidden="1" x14ac:dyDescent="0.2">
      <c r="A21" s="245"/>
      <c r="B21" s="309"/>
      <c r="C21" s="198"/>
      <c r="I21" s="293"/>
      <c r="J21" s="294"/>
      <c r="K21" s="148"/>
      <c r="L21" s="246"/>
    </row>
    <row r="22" spans="1:12" hidden="1" x14ac:dyDescent="0.2">
      <c r="A22" s="245"/>
      <c r="B22" s="309"/>
      <c r="C22" s="198"/>
      <c r="I22" s="293"/>
      <c r="J22" s="294"/>
      <c r="K22" s="148"/>
      <c r="L22" s="246"/>
    </row>
    <row r="23" spans="1:12" hidden="1" x14ac:dyDescent="0.2">
      <c r="A23" s="245"/>
      <c r="B23" s="309"/>
      <c r="C23" s="198"/>
      <c r="I23" s="293"/>
      <c r="J23" s="294"/>
      <c r="K23" s="148"/>
      <c r="L23" s="246"/>
    </row>
    <row r="24" spans="1:12" hidden="1" x14ac:dyDescent="0.2">
      <c r="A24" s="245"/>
      <c r="B24" s="309"/>
      <c r="C24" s="198"/>
      <c r="I24" s="293"/>
      <c r="J24" s="294"/>
      <c r="K24" s="148"/>
      <c r="L24" s="246"/>
    </row>
    <row r="25" spans="1:12" hidden="1" x14ac:dyDescent="0.2">
      <c r="A25" s="245"/>
      <c r="B25" s="309"/>
      <c r="C25" s="198"/>
      <c r="I25" s="293"/>
      <c r="J25" s="294"/>
      <c r="K25" s="148"/>
      <c r="L25" s="246"/>
    </row>
    <row r="26" spans="1:12" hidden="1" x14ac:dyDescent="0.2">
      <c r="A26" s="245"/>
      <c r="B26" s="309"/>
      <c r="C26" s="198"/>
      <c r="I26" s="293"/>
      <c r="J26" s="294"/>
      <c r="K26" s="148"/>
      <c r="L26" s="246"/>
    </row>
    <row r="27" spans="1:12" hidden="1" x14ac:dyDescent="0.2">
      <c r="A27" s="245"/>
      <c r="B27" s="309"/>
      <c r="C27" s="198"/>
      <c r="I27" s="293"/>
      <c r="J27" s="294"/>
      <c r="K27" s="148"/>
      <c r="L27" s="246"/>
    </row>
    <row r="28" spans="1:12" hidden="1" x14ac:dyDescent="0.2">
      <c r="A28" s="245"/>
      <c r="B28" s="309"/>
      <c r="C28" s="198"/>
      <c r="I28" s="293"/>
      <c r="J28" s="294"/>
      <c r="K28" s="148"/>
      <c r="L28" s="246"/>
    </row>
    <row r="29" spans="1:12" hidden="1" x14ac:dyDescent="0.2">
      <c r="A29" s="245"/>
      <c r="B29" s="309"/>
      <c r="C29" s="198"/>
      <c r="I29" s="293"/>
      <c r="J29" s="294"/>
      <c r="K29" s="148"/>
      <c r="L29" s="246"/>
    </row>
    <row r="30" spans="1:12" hidden="1" x14ac:dyDescent="0.2">
      <c r="A30" s="245"/>
      <c r="B30" s="309"/>
      <c r="C30" s="198"/>
      <c r="I30" s="293"/>
      <c r="J30" s="294"/>
      <c r="K30" s="148"/>
      <c r="L30" s="246"/>
    </row>
    <row r="31" spans="1:12" hidden="1" x14ac:dyDescent="0.2">
      <c r="A31" s="245"/>
      <c r="B31" s="309"/>
      <c r="C31" s="198"/>
      <c r="I31" s="293"/>
      <c r="J31" s="294"/>
      <c r="K31" s="148"/>
      <c r="L31" s="246"/>
    </row>
    <row r="32" spans="1:12" hidden="1" x14ac:dyDescent="0.2">
      <c r="A32" s="245"/>
      <c r="B32" s="309"/>
      <c r="C32" s="198"/>
      <c r="I32" s="293"/>
      <c r="J32" s="294"/>
      <c r="K32" s="148"/>
      <c r="L32" s="246"/>
    </row>
    <row r="33" spans="1:12" hidden="1" x14ac:dyDescent="0.2">
      <c r="A33" s="245"/>
      <c r="B33" s="309"/>
      <c r="C33" s="198"/>
      <c r="I33" s="293"/>
      <c r="J33" s="294"/>
      <c r="K33" s="148"/>
      <c r="L33" s="246"/>
    </row>
    <row r="34" spans="1:12" hidden="1" x14ac:dyDescent="0.2">
      <c r="A34" s="245"/>
      <c r="B34" s="309"/>
      <c r="C34" s="198"/>
      <c r="I34" s="293"/>
      <c r="J34" s="294"/>
      <c r="K34" s="148"/>
      <c r="L34" s="246"/>
    </row>
    <row r="35" spans="1:12" hidden="1" x14ac:dyDescent="0.2">
      <c r="A35" s="245"/>
      <c r="B35" s="309"/>
      <c r="C35" s="198"/>
      <c r="I35" s="293"/>
      <c r="J35" s="294"/>
      <c r="K35" s="148"/>
      <c r="L35" s="246"/>
    </row>
    <row r="36" spans="1:12" hidden="1" x14ac:dyDescent="0.2">
      <c r="A36" s="245"/>
      <c r="B36" s="309"/>
      <c r="C36" s="198"/>
      <c r="I36" s="293"/>
      <c r="J36" s="294"/>
      <c r="K36" s="148"/>
      <c r="L36" s="246"/>
    </row>
    <row r="37" spans="1:12" hidden="1" x14ac:dyDescent="0.2">
      <c r="A37" s="245"/>
      <c r="B37" s="309"/>
      <c r="C37" s="198"/>
      <c r="I37" s="293"/>
      <c r="J37" s="294"/>
      <c r="K37" s="148"/>
      <c r="L37" s="246"/>
    </row>
    <row r="38" spans="1:12" hidden="1" x14ac:dyDescent="0.2">
      <c r="A38" s="245"/>
      <c r="B38" s="309"/>
      <c r="C38" s="198"/>
      <c r="I38" s="293"/>
      <c r="J38" s="294"/>
      <c r="K38" s="148"/>
      <c r="L38" s="246"/>
    </row>
    <row r="39" spans="1:12" hidden="1" x14ac:dyDescent="0.2">
      <c r="A39" s="245"/>
      <c r="B39" s="309"/>
      <c r="C39" s="198"/>
      <c r="I39" s="293"/>
      <c r="J39" s="294"/>
      <c r="K39" s="148"/>
      <c r="L39" s="246"/>
    </row>
    <row r="40" spans="1:12" hidden="1" x14ac:dyDescent="0.2">
      <c r="A40" s="245"/>
      <c r="B40" s="309"/>
      <c r="C40" s="198"/>
      <c r="I40" s="293"/>
      <c r="J40" s="294"/>
      <c r="K40" s="148"/>
      <c r="L40" s="246"/>
    </row>
    <row r="41" spans="1:12" hidden="1" x14ac:dyDescent="0.2">
      <c r="A41" s="245"/>
      <c r="B41" s="309"/>
      <c r="C41" s="198"/>
      <c r="I41" s="293"/>
      <c r="J41" s="294"/>
      <c r="K41" s="148"/>
      <c r="L41" s="246"/>
    </row>
    <row r="42" spans="1:12" hidden="1" x14ac:dyDescent="0.2">
      <c r="A42" s="245"/>
      <c r="B42" s="309"/>
      <c r="C42" s="198"/>
      <c r="I42" s="293"/>
      <c r="J42" s="294"/>
      <c r="K42" s="148"/>
      <c r="L42" s="246"/>
    </row>
    <row r="43" spans="1:12" hidden="1" x14ac:dyDescent="0.2">
      <c r="A43" s="245"/>
      <c r="B43" s="309"/>
      <c r="C43" s="198"/>
      <c r="I43" s="293"/>
      <c r="J43" s="294"/>
      <c r="K43" s="148"/>
      <c r="L43" s="246"/>
    </row>
    <row r="44" spans="1:12" hidden="1" x14ac:dyDescent="0.2">
      <c r="A44" s="319"/>
      <c r="B44" s="309"/>
      <c r="C44" s="198"/>
      <c r="I44" s="293"/>
      <c r="J44" s="294"/>
      <c r="K44" s="148"/>
    </row>
    <row r="45" spans="1:12" hidden="1" x14ac:dyDescent="0.2">
      <c r="A45" s="319"/>
      <c r="B45" s="309"/>
      <c r="C45" s="198"/>
      <c r="I45" s="293"/>
      <c r="J45" s="294"/>
      <c r="K45" s="148"/>
    </row>
    <row r="46" spans="1:12" hidden="1" x14ac:dyDescent="0.2">
      <c r="A46" s="319"/>
      <c r="B46" s="309"/>
      <c r="C46" s="198"/>
      <c r="I46" s="293"/>
      <c r="J46" s="294"/>
      <c r="K46" s="148"/>
    </row>
    <row r="47" spans="1:12" hidden="1" x14ac:dyDescent="0.2">
      <c r="A47" s="319"/>
      <c r="B47" s="309"/>
      <c r="C47" s="198"/>
      <c r="I47" s="293"/>
      <c r="J47" s="294"/>
      <c r="K47" s="148"/>
    </row>
    <row r="48" spans="1:12" hidden="1" x14ac:dyDescent="0.2">
      <c r="A48" s="319"/>
      <c r="B48" s="309"/>
      <c r="C48" s="198"/>
      <c r="I48" s="293"/>
      <c r="J48" s="294"/>
      <c r="K48" s="148"/>
    </row>
    <row r="49" spans="1:12" hidden="1" x14ac:dyDescent="0.2">
      <c r="A49" s="319"/>
      <c r="B49" s="309"/>
      <c r="C49" s="198"/>
      <c r="I49" s="293"/>
      <c r="J49" s="294"/>
      <c r="K49" s="148"/>
    </row>
    <row r="50" spans="1:12" hidden="1" x14ac:dyDescent="0.2">
      <c r="A50" s="319"/>
      <c r="B50" s="309"/>
      <c r="C50" s="198"/>
      <c r="I50" s="293"/>
      <c r="J50" s="294"/>
      <c r="K50" s="148"/>
    </row>
    <row r="51" spans="1:12" hidden="1" x14ac:dyDescent="0.2">
      <c r="A51" s="319"/>
      <c r="B51" s="309"/>
      <c r="C51" s="198"/>
      <c r="I51" s="293"/>
      <c r="J51" s="294"/>
      <c r="K51" s="148"/>
    </row>
    <row r="52" spans="1:12" hidden="1" x14ac:dyDescent="0.2">
      <c r="A52" s="319"/>
      <c r="B52" s="309"/>
      <c r="C52" s="198"/>
      <c r="I52" s="293"/>
      <c r="J52" s="294"/>
      <c r="K52" s="148"/>
    </row>
    <row r="53" spans="1:12" x14ac:dyDescent="0.2">
      <c r="A53" s="319"/>
      <c r="B53" s="280" t="s">
        <v>727</v>
      </c>
      <c r="C53" s="279"/>
      <c r="D53" s="262"/>
      <c r="E53" s="262"/>
      <c r="F53" s="262"/>
      <c r="G53" s="262"/>
      <c r="H53" s="262"/>
      <c r="I53" s="263"/>
      <c r="J53" s="264"/>
      <c r="K53" s="265"/>
    </row>
    <row r="54" spans="1:12" ht="24" x14ac:dyDescent="0.2">
      <c r="A54" s="245"/>
      <c r="B54" s="331" t="s">
        <v>1604</v>
      </c>
      <c r="C54" s="331" t="s">
        <v>1604</v>
      </c>
      <c r="D54" s="331" t="s">
        <v>1604</v>
      </c>
      <c r="E54" s="331" t="s">
        <v>1604</v>
      </c>
      <c r="F54" s="331" t="s">
        <v>1604</v>
      </c>
      <c r="G54" s="331" t="s">
        <v>1604</v>
      </c>
      <c r="H54" s="331" t="s">
        <v>1604</v>
      </c>
      <c r="I54" s="331" t="s">
        <v>1604</v>
      </c>
      <c r="J54" s="331" t="s">
        <v>1604</v>
      </c>
      <c r="K54" s="148">
        <v>0</v>
      </c>
      <c r="L54" s="246"/>
    </row>
    <row r="55" spans="1:12" hidden="1" x14ac:dyDescent="0.2">
      <c r="A55" s="245"/>
      <c r="B55" s="309"/>
      <c r="C55" s="198"/>
      <c r="D55" s="293"/>
      <c r="I55" s="229"/>
      <c r="J55" s="232"/>
      <c r="K55" s="148"/>
      <c r="L55" s="246"/>
    </row>
    <row r="56" spans="1:12" hidden="1" x14ac:dyDescent="0.2">
      <c r="A56" s="245"/>
      <c r="B56" s="309"/>
      <c r="C56" s="198"/>
      <c r="D56" s="327"/>
      <c r="E56" s="328"/>
      <c r="I56" s="229"/>
      <c r="J56" s="232"/>
      <c r="K56" s="148"/>
      <c r="L56" s="246"/>
    </row>
    <row r="57" spans="1:12" x14ac:dyDescent="0.2">
      <c r="A57" s="245"/>
      <c r="B57" s="280" t="s">
        <v>726</v>
      </c>
      <c r="C57" s="279"/>
      <c r="D57" s="262"/>
      <c r="E57" s="262"/>
      <c r="F57" s="262"/>
      <c r="G57" s="262"/>
      <c r="H57" s="262"/>
      <c r="I57" s="263"/>
      <c r="J57" s="264"/>
      <c r="K57" s="265"/>
      <c r="L57" s="246"/>
    </row>
    <row r="58" spans="1:12" ht="51" x14ac:dyDescent="0.2">
      <c r="A58" s="245"/>
      <c r="B58" s="309">
        <v>44270</v>
      </c>
      <c r="C58" s="341">
        <v>29</v>
      </c>
      <c r="D58" s="252" t="s">
        <v>1650</v>
      </c>
      <c r="E58" s="252" t="s">
        <v>1651</v>
      </c>
      <c r="F58" s="149" t="s">
        <v>1611</v>
      </c>
      <c r="G58" s="149" t="s">
        <v>1669</v>
      </c>
      <c r="H58" s="149" t="s">
        <v>1670</v>
      </c>
      <c r="I58" s="335" t="s">
        <v>1671</v>
      </c>
      <c r="J58" s="232" t="s">
        <v>1672</v>
      </c>
      <c r="K58" s="148">
        <v>10844.96</v>
      </c>
      <c r="L58" s="246"/>
    </row>
    <row r="59" spans="1:12" s="268" customFormat="1" ht="38.25" x14ac:dyDescent="0.2">
      <c r="A59" s="266"/>
      <c r="B59" s="309">
        <v>44287</v>
      </c>
      <c r="C59" s="341">
        <v>30</v>
      </c>
      <c r="D59" s="252" t="s">
        <v>1652</v>
      </c>
      <c r="E59" s="252" t="s">
        <v>1612</v>
      </c>
      <c r="F59" s="149" t="s">
        <v>1613</v>
      </c>
      <c r="G59" s="149" t="s">
        <v>1673</v>
      </c>
      <c r="H59" s="149" t="s">
        <v>1674</v>
      </c>
      <c r="I59" s="335" t="s">
        <v>1675</v>
      </c>
      <c r="J59" s="232" t="s">
        <v>1676</v>
      </c>
      <c r="K59" s="148">
        <v>1549.28</v>
      </c>
      <c r="L59" s="267"/>
    </row>
    <row r="60" spans="1:12" s="213" customFormat="1" ht="153" x14ac:dyDescent="0.2">
      <c r="A60" s="227"/>
      <c r="B60" s="309">
        <v>44267</v>
      </c>
      <c r="C60" s="341">
        <v>21</v>
      </c>
      <c r="D60" s="336" t="s">
        <v>1082</v>
      </c>
      <c r="E60" s="336" t="s">
        <v>1612</v>
      </c>
      <c r="F60" s="149" t="s">
        <v>1610</v>
      </c>
      <c r="G60" s="149" t="s">
        <v>1677</v>
      </c>
      <c r="H60" s="149" t="s">
        <v>1678</v>
      </c>
      <c r="I60" s="335" t="s">
        <v>1679</v>
      </c>
      <c r="J60" s="232" t="s">
        <v>1680</v>
      </c>
      <c r="K60" s="148">
        <v>13943.52</v>
      </c>
      <c r="L60" s="228"/>
    </row>
    <row r="61" spans="1:12" s="213" customFormat="1" ht="51" x14ac:dyDescent="0.2">
      <c r="A61" s="227"/>
      <c r="B61" s="309">
        <v>44298</v>
      </c>
      <c r="C61" s="341">
        <v>27</v>
      </c>
      <c r="D61" s="252" t="s">
        <v>949</v>
      </c>
      <c r="E61" s="252" t="s">
        <v>1653</v>
      </c>
      <c r="F61" s="149" t="s">
        <v>1614</v>
      </c>
      <c r="G61" s="149" t="s">
        <v>1681</v>
      </c>
      <c r="H61" s="149" t="s">
        <v>1682</v>
      </c>
      <c r="I61" s="151" t="s">
        <v>1683</v>
      </c>
      <c r="J61" s="232" t="s">
        <v>1684</v>
      </c>
      <c r="K61" s="148">
        <v>1351.66</v>
      </c>
      <c r="L61" s="228"/>
    </row>
    <row r="62" spans="1:12" s="213" customFormat="1" ht="63.75" x14ac:dyDescent="0.2">
      <c r="A62" s="227"/>
      <c r="B62" s="244">
        <v>44294</v>
      </c>
      <c r="C62" s="341" t="s">
        <v>1649</v>
      </c>
      <c r="D62" s="252" t="s">
        <v>908</v>
      </c>
      <c r="E62" s="252" t="s">
        <v>1653</v>
      </c>
      <c r="F62" s="149" t="s">
        <v>1329</v>
      </c>
      <c r="G62" s="149" t="s">
        <v>1685</v>
      </c>
      <c r="H62" s="149" t="s">
        <v>1686</v>
      </c>
      <c r="I62" s="151" t="s">
        <v>1687</v>
      </c>
      <c r="J62" s="232" t="s">
        <v>1688</v>
      </c>
      <c r="K62" s="148">
        <v>9461.6299999999992</v>
      </c>
      <c r="L62" s="228"/>
    </row>
    <row r="63" spans="1:12" s="213" customFormat="1" ht="102" x14ac:dyDescent="0.2">
      <c r="A63" s="227"/>
      <c r="B63" s="244">
        <v>44277</v>
      </c>
      <c r="C63" s="341">
        <v>40</v>
      </c>
      <c r="D63" s="252" t="s">
        <v>1616</v>
      </c>
      <c r="E63" s="252" t="s">
        <v>1653</v>
      </c>
      <c r="F63" s="149" t="s">
        <v>1611</v>
      </c>
      <c r="G63" s="149" t="s">
        <v>1689</v>
      </c>
      <c r="H63" s="149" t="s">
        <v>1690</v>
      </c>
      <c r="I63" s="151" t="s">
        <v>1691</v>
      </c>
      <c r="J63" s="232" t="s">
        <v>1692</v>
      </c>
      <c r="K63" s="148">
        <v>10818.07</v>
      </c>
      <c r="L63" s="228"/>
    </row>
    <row r="64" spans="1:12" s="213" customFormat="1" ht="51" x14ac:dyDescent="0.2">
      <c r="A64" s="227"/>
      <c r="B64" s="244">
        <v>44295</v>
      </c>
      <c r="C64" s="341">
        <v>41</v>
      </c>
      <c r="D64" s="252" t="s">
        <v>1654</v>
      </c>
      <c r="E64" s="252" t="s">
        <v>749</v>
      </c>
      <c r="F64" s="149" t="s">
        <v>1616</v>
      </c>
      <c r="G64" s="149" t="s">
        <v>1693</v>
      </c>
      <c r="H64" s="149" t="s">
        <v>1694</v>
      </c>
      <c r="I64" s="151" t="s">
        <v>1695</v>
      </c>
      <c r="J64" s="232" t="s">
        <v>1696</v>
      </c>
      <c r="K64" s="148">
        <v>1545.43</v>
      </c>
      <c r="L64" s="228"/>
    </row>
    <row r="65" spans="1:12" s="213" customFormat="1" ht="76.5" x14ac:dyDescent="0.2">
      <c r="A65" s="227"/>
      <c r="B65" s="244">
        <v>44298</v>
      </c>
      <c r="C65" s="341">
        <v>13</v>
      </c>
      <c r="D65" s="337" t="s">
        <v>1655</v>
      </c>
      <c r="E65" s="149" t="s">
        <v>1656</v>
      </c>
      <c r="F65" s="149" t="s">
        <v>1611</v>
      </c>
      <c r="G65" s="149" t="s">
        <v>1697</v>
      </c>
      <c r="H65" s="149" t="s">
        <v>1698</v>
      </c>
      <c r="I65" s="151" t="s">
        <v>1699</v>
      </c>
      <c r="J65" s="232" t="s">
        <v>1700</v>
      </c>
      <c r="K65" s="148">
        <v>2162.1999999999998</v>
      </c>
      <c r="L65" s="228"/>
    </row>
    <row r="66" spans="1:12" s="213" customFormat="1" ht="63.75" x14ac:dyDescent="0.2">
      <c r="A66" s="227"/>
      <c r="B66" s="244">
        <v>44169</v>
      </c>
      <c r="C66" s="341">
        <v>5</v>
      </c>
      <c r="D66" s="337" t="s">
        <v>1657</v>
      </c>
      <c r="E66" s="348" t="s">
        <v>1615</v>
      </c>
      <c r="F66" s="149" t="s">
        <v>1614</v>
      </c>
      <c r="G66" s="149" t="s">
        <v>1697</v>
      </c>
      <c r="H66" s="149" t="s">
        <v>1701</v>
      </c>
      <c r="I66" s="151" t="s">
        <v>1702</v>
      </c>
      <c r="J66" s="232" t="s">
        <v>1703</v>
      </c>
      <c r="K66" s="148">
        <v>8042.49</v>
      </c>
      <c r="L66" s="228"/>
    </row>
    <row r="67" spans="1:12" s="213" customFormat="1" ht="51" x14ac:dyDescent="0.2">
      <c r="A67" s="227"/>
      <c r="B67" s="244">
        <v>44295</v>
      </c>
      <c r="C67" s="341">
        <v>27</v>
      </c>
      <c r="D67" s="337" t="s">
        <v>750</v>
      </c>
      <c r="E67" s="348" t="s">
        <v>1658</v>
      </c>
      <c r="F67" s="149" t="s">
        <v>1614</v>
      </c>
      <c r="G67" s="149" t="s">
        <v>1704</v>
      </c>
      <c r="H67" s="149" t="s">
        <v>1705</v>
      </c>
      <c r="I67" s="151" t="s">
        <v>1706</v>
      </c>
      <c r="J67" s="232" t="s">
        <v>1707</v>
      </c>
      <c r="K67" s="148">
        <v>10818.07</v>
      </c>
      <c r="L67" s="228"/>
    </row>
    <row r="68" spans="1:12" s="213" customFormat="1" ht="51" x14ac:dyDescent="0.2">
      <c r="A68" s="227"/>
      <c r="B68" s="244">
        <v>44302</v>
      </c>
      <c r="C68" s="341">
        <v>28</v>
      </c>
      <c r="D68" s="337" t="s">
        <v>1230</v>
      </c>
      <c r="E68" s="348" t="s">
        <v>1659</v>
      </c>
      <c r="F68" s="149" t="s">
        <v>1668</v>
      </c>
      <c r="G68" s="149" t="s">
        <v>1708</v>
      </c>
      <c r="H68" s="149" t="s">
        <v>1709</v>
      </c>
      <c r="I68" s="151" t="s">
        <v>1710</v>
      </c>
      <c r="J68" s="232" t="s">
        <v>1711</v>
      </c>
      <c r="K68" s="148">
        <v>5005.5200000000004</v>
      </c>
      <c r="L68" s="228"/>
    </row>
    <row r="69" spans="1:12" s="213" customFormat="1" ht="76.5" x14ac:dyDescent="0.2">
      <c r="A69" s="227"/>
      <c r="B69" s="244">
        <v>44302</v>
      </c>
      <c r="C69" s="341">
        <v>29</v>
      </c>
      <c r="D69" s="337" t="s">
        <v>1660</v>
      </c>
      <c r="E69" s="348" t="s">
        <v>1656</v>
      </c>
      <c r="F69" s="149" t="s">
        <v>1668</v>
      </c>
      <c r="G69" s="149" t="s">
        <v>1708</v>
      </c>
      <c r="H69" s="149" t="s">
        <v>1712</v>
      </c>
      <c r="I69" s="151" t="s">
        <v>1713</v>
      </c>
      <c r="J69" s="232" t="s">
        <v>1714</v>
      </c>
      <c r="K69" s="148">
        <v>11764.65</v>
      </c>
      <c r="L69" s="228"/>
    </row>
    <row r="70" spans="1:12" s="213" customFormat="1" ht="63.75" x14ac:dyDescent="0.2">
      <c r="A70" s="227"/>
      <c r="B70" s="244">
        <v>44302</v>
      </c>
      <c r="C70" s="341">
        <v>30</v>
      </c>
      <c r="D70" s="337" t="s">
        <v>1230</v>
      </c>
      <c r="E70" s="348" t="s">
        <v>1659</v>
      </c>
      <c r="F70" s="149" t="s">
        <v>1668</v>
      </c>
      <c r="G70" s="149" t="s">
        <v>1708</v>
      </c>
      <c r="H70" s="149" t="s">
        <v>1715</v>
      </c>
      <c r="I70" s="151" t="s">
        <v>1713</v>
      </c>
      <c r="J70" s="232" t="s">
        <v>1716</v>
      </c>
      <c r="K70" s="148">
        <v>8664.34</v>
      </c>
      <c r="L70" s="228"/>
    </row>
    <row r="71" spans="1:12" s="213" customFormat="1" ht="38.25" x14ac:dyDescent="0.2">
      <c r="A71" s="227"/>
      <c r="B71" s="244">
        <v>44301</v>
      </c>
      <c r="C71" s="341">
        <v>17</v>
      </c>
      <c r="D71" s="337" t="s">
        <v>1661</v>
      </c>
      <c r="E71" s="348" t="s">
        <v>1662</v>
      </c>
      <c r="F71" s="149" t="s">
        <v>1607</v>
      </c>
      <c r="G71" s="149" t="s">
        <v>1717</v>
      </c>
      <c r="H71" s="149" t="s">
        <v>1718</v>
      </c>
      <c r="I71" s="151" t="s">
        <v>1719</v>
      </c>
      <c r="J71" s="232" t="s">
        <v>1720</v>
      </c>
      <c r="K71" s="148">
        <v>6751.09</v>
      </c>
      <c r="L71" s="228"/>
    </row>
    <row r="72" spans="1:12" s="213" customFormat="1" ht="89.25" x14ac:dyDescent="0.2">
      <c r="A72" s="227"/>
      <c r="B72" s="244">
        <v>44308</v>
      </c>
      <c r="C72" s="341">
        <v>18</v>
      </c>
      <c r="D72" s="337" t="s">
        <v>1661</v>
      </c>
      <c r="E72" s="348" t="s">
        <v>1662</v>
      </c>
      <c r="F72" s="149" t="s">
        <v>1607</v>
      </c>
      <c r="G72" s="149" t="s">
        <v>1721</v>
      </c>
      <c r="H72" s="149" t="s">
        <v>1722</v>
      </c>
      <c r="I72" s="151" t="s">
        <v>1723</v>
      </c>
      <c r="J72" s="232" t="s">
        <v>1724</v>
      </c>
      <c r="K72" s="148">
        <v>4050.65</v>
      </c>
      <c r="L72" s="228"/>
    </row>
    <row r="73" spans="1:12" s="213" customFormat="1" ht="76.5" x14ac:dyDescent="0.2">
      <c r="A73" s="227"/>
      <c r="B73" s="244">
        <v>44299</v>
      </c>
      <c r="C73" s="341">
        <v>13</v>
      </c>
      <c r="D73" s="337" t="s">
        <v>1663</v>
      </c>
      <c r="E73" s="348" t="s">
        <v>1664</v>
      </c>
      <c r="F73" s="149" t="s">
        <v>1611</v>
      </c>
      <c r="G73" s="149" t="s">
        <v>1725</v>
      </c>
      <c r="H73" s="149" t="s">
        <v>1726</v>
      </c>
      <c r="I73" s="151" t="s">
        <v>1727</v>
      </c>
      <c r="J73" s="232" t="s">
        <v>1728</v>
      </c>
      <c r="K73" s="148">
        <v>4629.32</v>
      </c>
      <c r="L73" s="228"/>
    </row>
    <row r="74" spans="1:12" s="213" customFormat="1" ht="63.75" x14ac:dyDescent="0.2">
      <c r="A74" s="227"/>
      <c r="B74" s="244">
        <v>44299</v>
      </c>
      <c r="C74" s="341">
        <v>12</v>
      </c>
      <c r="D74" s="337" t="s">
        <v>910</v>
      </c>
      <c r="E74" s="348" t="s">
        <v>1662</v>
      </c>
      <c r="F74" s="149" t="s">
        <v>1611</v>
      </c>
      <c r="G74" s="149" t="s">
        <v>1725</v>
      </c>
      <c r="H74" s="149" t="s">
        <v>1726</v>
      </c>
      <c r="I74" s="151" t="s">
        <v>1727</v>
      </c>
      <c r="J74" s="232" t="s">
        <v>1729</v>
      </c>
      <c r="K74" s="148">
        <v>4629.32</v>
      </c>
      <c r="L74" s="228"/>
    </row>
    <row r="75" spans="1:12" s="213" customFormat="1" ht="63.75" x14ac:dyDescent="0.2">
      <c r="A75" s="227"/>
      <c r="B75" s="244">
        <v>44243</v>
      </c>
      <c r="C75" s="341">
        <v>54</v>
      </c>
      <c r="D75" s="337" t="s">
        <v>1665</v>
      </c>
      <c r="E75" s="348" t="s">
        <v>1612</v>
      </c>
      <c r="F75" s="149" t="s">
        <v>1610</v>
      </c>
      <c r="G75" s="149" t="s">
        <v>1730</v>
      </c>
      <c r="H75" s="149" t="s">
        <v>1731</v>
      </c>
      <c r="I75" s="151" t="s">
        <v>1732</v>
      </c>
      <c r="J75" s="232" t="s">
        <v>1733</v>
      </c>
      <c r="K75" s="148">
        <v>6763.04</v>
      </c>
      <c r="L75" s="228"/>
    </row>
    <row r="76" spans="1:12" s="213" customFormat="1" ht="76.5" x14ac:dyDescent="0.2">
      <c r="A76" s="227"/>
      <c r="B76" s="244">
        <v>44263</v>
      </c>
      <c r="C76" s="341">
        <v>55</v>
      </c>
      <c r="D76" s="337" t="s">
        <v>1665</v>
      </c>
      <c r="E76" s="348" t="s">
        <v>1612</v>
      </c>
      <c r="F76" s="149" t="s">
        <v>1607</v>
      </c>
      <c r="G76" s="149" t="s">
        <v>1734</v>
      </c>
      <c r="H76" s="149" t="s">
        <v>1735</v>
      </c>
      <c r="I76" s="151" t="s">
        <v>1736</v>
      </c>
      <c r="J76" s="232" t="s">
        <v>1737</v>
      </c>
      <c r="K76" s="148">
        <v>13133.13</v>
      </c>
      <c r="L76" s="228"/>
    </row>
    <row r="77" spans="1:12" s="213" customFormat="1" ht="38.25" x14ac:dyDescent="0.2">
      <c r="A77" s="227"/>
      <c r="B77" s="244">
        <v>44300</v>
      </c>
      <c r="C77" s="341">
        <v>14</v>
      </c>
      <c r="D77" s="337" t="s">
        <v>1666</v>
      </c>
      <c r="E77" s="348" t="s">
        <v>1667</v>
      </c>
      <c r="F77" s="149" t="s">
        <v>1614</v>
      </c>
      <c r="G77" s="149" t="s">
        <v>1030</v>
      </c>
      <c r="H77" s="149" t="s">
        <v>1738</v>
      </c>
      <c r="I77" s="151" t="s">
        <v>1739</v>
      </c>
      <c r="J77" s="232" t="s">
        <v>1740</v>
      </c>
      <c r="K77" s="148">
        <v>2311.4</v>
      </c>
      <c r="L77" s="228"/>
    </row>
    <row r="78" spans="1:12" s="213" customFormat="1" hidden="1" x14ac:dyDescent="0.2">
      <c r="A78" s="227"/>
      <c r="B78" s="250"/>
      <c r="C78" s="281"/>
      <c r="D78" s="181"/>
      <c r="E78" s="181"/>
      <c r="F78" s="187"/>
      <c r="G78" s="190"/>
      <c r="H78" s="191"/>
      <c r="I78" s="305"/>
      <c r="J78" s="305"/>
      <c r="K78" s="307"/>
      <c r="L78" s="228"/>
    </row>
    <row r="79" spans="1:12" s="213" customFormat="1" hidden="1" x14ac:dyDescent="0.2">
      <c r="A79" s="227"/>
      <c r="B79" s="250"/>
      <c r="C79" s="281"/>
      <c r="D79" s="181"/>
      <c r="E79" s="181"/>
      <c r="F79" s="187"/>
      <c r="G79" s="190"/>
      <c r="H79" s="191"/>
      <c r="I79" s="305"/>
      <c r="J79" s="305"/>
      <c r="K79" s="307"/>
      <c r="L79" s="228"/>
    </row>
    <row r="80" spans="1:12" s="213" customFormat="1" hidden="1" x14ac:dyDescent="0.2">
      <c r="A80" s="227"/>
      <c r="B80" s="250"/>
      <c r="C80" s="281"/>
      <c r="D80" s="181"/>
      <c r="E80" s="181"/>
      <c r="F80" s="187"/>
      <c r="G80" s="190"/>
      <c r="H80" s="191"/>
      <c r="I80" s="305"/>
      <c r="J80" s="305"/>
      <c r="K80" s="307"/>
      <c r="L80" s="228"/>
    </row>
    <row r="81" spans="1:12" s="213" customFormat="1" ht="25.5" x14ac:dyDescent="0.2">
      <c r="A81" s="227"/>
      <c r="B81" s="271"/>
      <c r="C81" s="272"/>
      <c r="D81" s="313" t="s">
        <v>1065</v>
      </c>
      <c r="E81" s="314"/>
      <c r="F81" s="272"/>
      <c r="G81" s="273"/>
      <c r="H81" s="274"/>
      <c r="I81" s="275"/>
      <c r="J81" s="276"/>
      <c r="K81" s="277">
        <f>SUM(K6:K80)</f>
        <v>302042.77999999997</v>
      </c>
      <c r="L81" s="228"/>
    </row>
    <row r="82" spans="1:12" s="213" customFormat="1" x14ac:dyDescent="0.2">
      <c r="A82" s="227"/>
      <c r="B82" s="224"/>
      <c r="C82" s="153"/>
      <c r="D82" s="149"/>
      <c r="E82" s="149"/>
      <c r="F82" s="149"/>
      <c r="G82" s="149"/>
      <c r="H82" s="149"/>
      <c r="I82" s="229"/>
      <c r="J82" s="232"/>
      <c r="K82" s="225"/>
      <c r="L82" s="228"/>
    </row>
    <row r="83" spans="1:12" s="213" customFormat="1" ht="13.5" x14ac:dyDescent="0.2">
      <c r="A83" s="227"/>
      <c r="B83" s="223"/>
      <c r="C83" s="186"/>
      <c r="D83" s="197"/>
      <c r="E83" s="189"/>
      <c r="F83" s="186"/>
      <c r="G83" s="190"/>
      <c r="H83" s="194"/>
      <c r="I83" s="230"/>
      <c r="J83" s="233"/>
      <c r="K83" s="212"/>
      <c r="L83" s="228"/>
    </row>
    <row r="84" spans="1:12" s="213" customFormat="1" x14ac:dyDescent="0.2">
      <c r="A84" s="227"/>
      <c r="B84" s="216"/>
      <c r="C84" s="217"/>
      <c r="D84" s="217"/>
      <c r="E84" s="218"/>
      <c r="F84" s="219"/>
      <c r="G84" s="220"/>
      <c r="H84" s="219"/>
      <c r="I84" s="221"/>
      <c r="J84" s="234"/>
      <c r="K84" s="222"/>
      <c r="L84" s="228"/>
    </row>
    <row r="85" spans="1:12" s="213" customFormat="1" x14ac:dyDescent="0.2">
      <c r="A85" s="227"/>
      <c r="B85" s="164"/>
      <c r="C85" s="161"/>
      <c r="D85" s="161"/>
      <c r="E85" s="162"/>
      <c r="F85" s="159"/>
      <c r="G85" s="163"/>
      <c r="H85" s="159"/>
      <c r="I85" s="160"/>
      <c r="J85" s="235"/>
      <c r="K85" s="148"/>
      <c r="L85" s="228"/>
    </row>
    <row r="86" spans="1:12" x14ac:dyDescent="0.2">
      <c r="B86" s="164"/>
      <c r="C86" s="161"/>
      <c r="D86" s="161"/>
      <c r="E86" s="162"/>
      <c r="F86" s="159"/>
      <c r="G86" s="163"/>
      <c r="H86" s="159"/>
      <c r="I86" s="160"/>
      <c r="J86" s="235"/>
      <c r="K86" s="148"/>
    </row>
    <row r="87" spans="1:12" x14ac:dyDescent="0.2">
      <c r="B87" s="164"/>
      <c r="C87" s="161"/>
      <c r="D87" s="161"/>
      <c r="E87" s="162"/>
      <c r="F87" s="159"/>
      <c r="G87" s="163"/>
      <c r="H87" s="159"/>
      <c r="I87" s="160"/>
      <c r="J87" s="235"/>
      <c r="K87" s="148"/>
    </row>
    <row r="88" spans="1:12" x14ac:dyDescent="0.2">
      <c r="B88" s="164"/>
      <c r="C88" s="161"/>
      <c r="D88" s="161"/>
      <c r="E88" s="162"/>
      <c r="F88" s="159"/>
      <c r="G88" s="163"/>
      <c r="H88" s="159"/>
      <c r="I88" s="160"/>
      <c r="J88" s="235"/>
      <c r="K88" s="148"/>
    </row>
    <row r="89" spans="1:12" x14ac:dyDescent="0.2">
      <c r="B89" s="164"/>
      <c r="C89" s="161"/>
      <c r="D89" s="161"/>
      <c r="E89" s="162"/>
      <c r="F89" s="159"/>
      <c r="G89" s="163"/>
      <c r="H89" s="159"/>
      <c r="I89" s="160"/>
      <c r="J89" s="235"/>
      <c r="K89" s="148"/>
    </row>
    <row r="90" spans="1:12" x14ac:dyDescent="0.2">
      <c r="B90" s="164"/>
      <c r="C90" s="161"/>
      <c r="D90" s="161"/>
      <c r="E90" s="162"/>
      <c r="F90" s="159"/>
      <c r="G90" s="163"/>
      <c r="H90" s="159"/>
      <c r="I90" s="160"/>
      <c r="J90" s="235"/>
      <c r="K90" s="148"/>
    </row>
    <row r="91" spans="1:12" x14ac:dyDescent="0.2">
      <c r="B91" s="164"/>
      <c r="C91" s="161"/>
      <c r="D91" s="161"/>
      <c r="E91" s="162"/>
      <c r="F91" s="159"/>
      <c r="G91" s="163"/>
      <c r="H91" s="159"/>
      <c r="I91" s="160"/>
      <c r="J91" s="235"/>
      <c r="K91" s="148"/>
    </row>
    <row r="92" spans="1:12" x14ac:dyDescent="0.2">
      <c r="B92" s="164"/>
      <c r="C92" s="161"/>
      <c r="D92" s="161"/>
      <c r="E92" s="162"/>
      <c r="F92" s="159"/>
      <c r="G92" s="163"/>
      <c r="H92" s="159"/>
      <c r="I92" s="160"/>
      <c r="J92" s="235"/>
      <c r="K92" s="148"/>
    </row>
    <row r="93" spans="1:12" x14ac:dyDescent="0.2">
      <c r="B93" s="164"/>
      <c r="C93" s="161"/>
      <c r="D93" s="161"/>
      <c r="E93" s="162"/>
      <c r="F93" s="159"/>
      <c r="G93" s="163"/>
      <c r="H93" s="159"/>
      <c r="I93" s="160"/>
      <c r="J93" s="235"/>
      <c r="K93" s="148"/>
    </row>
    <row r="94" spans="1:12" x14ac:dyDescent="0.2">
      <c r="B94" s="164"/>
      <c r="C94" s="161"/>
      <c r="D94" s="161"/>
      <c r="E94" s="162"/>
      <c r="F94" s="161"/>
      <c r="G94" s="161"/>
      <c r="H94" s="161"/>
      <c r="I94" s="231"/>
      <c r="J94" s="236"/>
      <c r="K94" s="148"/>
    </row>
    <row r="95" spans="1:12" x14ac:dyDescent="0.2">
      <c r="B95" s="164"/>
      <c r="C95" s="161"/>
      <c r="D95" s="161"/>
      <c r="E95" s="205"/>
      <c r="F95" s="159"/>
      <c r="G95" s="163"/>
      <c r="H95" s="159"/>
      <c r="I95" s="160"/>
      <c r="J95" s="235"/>
      <c r="K95" s="148"/>
    </row>
    <row r="96" spans="1:12" x14ac:dyDescent="0.2">
      <c r="B96" s="164"/>
      <c r="C96" s="161"/>
      <c r="D96" s="161"/>
      <c r="E96" s="206"/>
      <c r="F96" s="159"/>
      <c r="G96" s="163"/>
      <c r="H96" s="159"/>
      <c r="I96" s="160"/>
      <c r="J96" s="235"/>
      <c r="K96" s="148"/>
    </row>
    <row r="97" spans="2:11" x14ac:dyDescent="0.2">
      <c r="B97" s="164"/>
      <c r="C97" s="161"/>
      <c r="D97" s="161"/>
      <c r="E97" s="162"/>
      <c r="F97" s="159"/>
      <c r="G97" s="163"/>
      <c r="H97" s="159"/>
      <c r="I97" s="160"/>
      <c r="J97" s="235"/>
      <c r="K97" s="148"/>
    </row>
    <row r="98" spans="2:11" x14ac:dyDescent="0.2">
      <c r="B98" s="164"/>
      <c r="C98" s="161"/>
      <c r="D98" s="161"/>
      <c r="E98" s="205"/>
      <c r="F98" s="159"/>
      <c r="G98" s="163"/>
      <c r="H98" s="159"/>
      <c r="I98" s="160"/>
      <c r="J98" s="235"/>
      <c r="K98" s="148"/>
    </row>
    <row r="99" spans="2:11" x14ac:dyDescent="0.2">
      <c r="B99" s="164"/>
      <c r="C99" s="161"/>
      <c r="D99" s="161"/>
      <c r="E99" s="205"/>
      <c r="F99" s="159"/>
      <c r="G99" s="163"/>
      <c r="H99" s="159"/>
      <c r="I99" s="160"/>
      <c r="J99" s="235"/>
      <c r="K99" s="148"/>
    </row>
    <row r="100" spans="2:11" x14ac:dyDescent="0.2">
      <c r="B100" s="164"/>
      <c r="C100" s="161"/>
      <c r="D100" s="161"/>
      <c r="E100" s="162"/>
      <c r="F100" s="159"/>
      <c r="G100" s="163"/>
      <c r="H100" s="159"/>
      <c r="I100" s="160"/>
      <c r="J100" s="235"/>
      <c r="K100" s="148"/>
    </row>
    <row r="101" spans="2:11" x14ac:dyDescent="0.2">
      <c r="B101" s="164"/>
      <c r="C101" s="161"/>
      <c r="D101" s="161"/>
      <c r="E101" s="205"/>
      <c r="F101" s="159"/>
      <c r="G101" s="163"/>
      <c r="H101" s="159"/>
      <c r="I101" s="160"/>
      <c r="J101" s="235"/>
      <c r="K101" s="148"/>
    </row>
    <row r="102" spans="2:11" x14ac:dyDescent="0.2">
      <c r="B102" s="164"/>
      <c r="C102" s="161"/>
      <c r="D102" s="161"/>
      <c r="E102" s="205"/>
      <c r="F102" s="159"/>
      <c r="G102" s="163"/>
      <c r="H102" s="159"/>
      <c r="I102" s="160"/>
      <c r="J102" s="235"/>
      <c r="K102" s="148"/>
    </row>
    <row r="103" spans="2:11" x14ac:dyDescent="0.2">
      <c r="B103" s="164"/>
      <c r="C103" s="158"/>
      <c r="D103" s="161"/>
      <c r="E103" s="156"/>
      <c r="F103" s="159"/>
      <c r="G103" s="157"/>
      <c r="H103" s="159"/>
      <c r="I103" s="160"/>
      <c r="J103" s="235"/>
      <c r="K103" s="148"/>
    </row>
    <row r="104" spans="2:11" x14ac:dyDescent="0.2">
      <c r="B104" s="164"/>
      <c r="C104" s="158"/>
      <c r="D104" s="158"/>
      <c r="E104" s="156"/>
      <c r="F104" s="159"/>
      <c r="G104" s="157"/>
      <c r="H104" s="159"/>
      <c r="I104" s="160"/>
      <c r="J104" s="235"/>
      <c r="K104" s="148"/>
    </row>
    <row r="105" spans="2:11" x14ac:dyDescent="0.2">
      <c r="B105" s="164"/>
      <c r="C105" s="158"/>
      <c r="D105" s="158"/>
      <c r="E105" s="156"/>
      <c r="F105" s="159"/>
      <c r="G105" s="157"/>
      <c r="H105" s="159"/>
      <c r="I105" s="160"/>
      <c r="J105" s="235"/>
      <c r="K105" s="148"/>
    </row>
    <row r="106" spans="2:11" x14ac:dyDescent="0.2">
      <c r="B106" s="164"/>
      <c r="C106" s="158"/>
      <c r="D106" s="158"/>
      <c r="E106" s="156"/>
      <c r="F106" s="159"/>
      <c r="G106" s="157"/>
      <c r="H106" s="159"/>
      <c r="I106" s="160"/>
      <c r="J106" s="235"/>
      <c r="K106" s="148"/>
    </row>
    <row r="107" spans="2:11" x14ac:dyDescent="0.2">
      <c r="B107" s="164"/>
      <c r="C107" s="158"/>
      <c r="D107" s="158"/>
      <c r="E107" s="156"/>
      <c r="F107" s="159"/>
      <c r="G107" s="157"/>
      <c r="H107" s="159"/>
      <c r="I107" s="160"/>
      <c r="J107" s="235"/>
      <c r="K107" s="148"/>
    </row>
    <row r="108" spans="2:11" x14ac:dyDescent="0.2">
      <c r="B108" s="164"/>
      <c r="C108" s="158"/>
      <c r="D108" s="158"/>
      <c r="E108" s="156"/>
      <c r="F108" s="159"/>
      <c r="G108" s="157"/>
      <c r="H108" s="159"/>
      <c r="I108" s="160"/>
      <c r="J108" s="235"/>
      <c r="K108" s="148"/>
    </row>
    <row r="109" spans="2:11" x14ac:dyDescent="0.2">
      <c r="B109" s="164"/>
      <c r="C109" s="158"/>
      <c r="D109" s="158"/>
      <c r="E109" s="156"/>
      <c r="F109" s="159"/>
      <c r="G109" s="157"/>
      <c r="H109" s="159"/>
      <c r="I109" s="160"/>
      <c r="J109" s="235"/>
      <c r="K109" s="148"/>
    </row>
    <row r="110" spans="2:11" x14ac:dyDescent="0.2">
      <c r="B110" s="164"/>
      <c r="C110" s="158"/>
      <c r="D110" s="158"/>
      <c r="E110" s="156"/>
      <c r="F110" s="159"/>
      <c r="G110" s="157"/>
      <c r="H110" s="159"/>
      <c r="I110" s="160"/>
      <c r="J110" s="235"/>
      <c r="K110" s="148"/>
    </row>
    <row r="111" spans="2:11" x14ac:dyDescent="0.2">
      <c r="B111" s="164"/>
      <c r="C111" s="158"/>
      <c r="D111" s="158"/>
      <c r="E111" s="156"/>
      <c r="F111" s="159"/>
      <c r="G111" s="157"/>
      <c r="H111" s="159"/>
      <c r="I111" s="160"/>
      <c r="J111" s="235"/>
      <c r="K111" s="148"/>
    </row>
    <row r="112" spans="2:11" x14ac:dyDescent="0.2">
      <c r="B112" s="164"/>
      <c r="C112" s="158"/>
      <c r="D112" s="158"/>
      <c r="E112" s="156"/>
      <c r="F112" s="159"/>
      <c r="G112" s="157"/>
      <c r="H112" s="159"/>
      <c r="I112" s="160"/>
      <c r="J112" s="235"/>
      <c r="K112" s="148"/>
    </row>
    <row r="113" spans="2:11" x14ac:dyDescent="0.2">
      <c r="B113" s="164"/>
      <c r="C113" s="158"/>
      <c r="D113" s="158"/>
      <c r="E113" s="156"/>
      <c r="F113" s="159"/>
      <c r="G113" s="157"/>
      <c r="H113" s="159"/>
      <c r="I113" s="160"/>
      <c r="J113" s="235"/>
      <c r="K113" s="148"/>
    </row>
    <row r="114" spans="2:11" x14ac:dyDescent="0.2">
      <c r="B114" s="164"/>
      <c r="C114" s="158"/>
      <c r="D114" s="158"/>
      <c r="E114" s="156"/>
      <c r="F114" s="159"/>
      <c r="G114" s="157"/>
      <c r="H114" s="159"/>
      <c r="I114" s="160"/>
      <c r="J114" s="235"/>
      <c r="K114" s="148"/>
    </row>
    <row r="115" spans="2:11" x14ac:dyDescent="0.2">
      <c r="B115" s="164"/>
      <c r="C115" s="158"/>
      <c r="D115" s="158"/>
      <c r="E115" s="156"/>
      <c r="F115" s="159"/>
      <c r="G115" s="157"/>
      <c r="H115" s="159"/>
      <c r="I115" s="160"/>
      <c r="J115" s="235"/>
      <c r="K115" s="148"/>
    </row>
    <row r="116" spans="2:11" x14ac:dyDescent="0.2">
      <c r="B116" s="164"/>
      <c r="C116" s="158"/>
      <c r="D116" s="158"/>
      <c r="E116" s="156"/>
      <c r="F116" s="159"/>
      <c r="G116" s="157"/>
      <c r="H116" s="159"/>
      <c r="I116" s="160"/>
      <c r="J116" s="235"/>
      <c r="K116" s="148"/>
    </row>
    <row r="117" spans="2:11" x14ac:dyDescent="0.2">
      <c r="B117" s="164"/>
      <c r="C117" s="158"/>
      <c r="D117" s="158"/>
      <c r="E117" s="156"/>
      <c r="F117" s="159"/>
      <c r="G117" s="157"/>
      <c r="H117" s="159"/>
      <c r="I117" s="160"/>
      <c r="J117" s="235"/>
      <c r="K117" s="148"/>
    </row>
    <row r="118" spans="2:11" x14ac:dyDescent="0.2">
      <c r="B118" s="164"/>
      <c r="C118" s="158"/>
      <c r="D118" s="158"/>
      <c r="E118" s="156"/>
      <c r="F118" s="159"/>
      <c r="G118" s="157"/>
      <c r="H118" s="159"/>
      <c r="I118" s="160"/>
      <c r="J118" s="235"/>
      <c r="K118" s="148"/>
    </row>
    <row r="119" spans="2:11" x14ac:dyDescent="0.2">
      <c r="B119" s="164"/>
      <c r="C119" s="158"/>
      <c r="D119" s="158"/>
      <c r="E119" s="156"/>
      <c r="F119" s="159"/>
      <c r="G119" s="157"/>
      <c r="H119" s="159"/>
      <c r="I119" s="160"/>
      <c r="J119" s="235"/>
      <c r="K119" s="148"/>
    </row>
    <row r="120" spans="2:11" x14ac:dyDescent="0.2">
      <c r="B120" s="164"/>
      <c r="C120" s="158"/>
      <c r="D120" s="158"/>
      <c r="E120" s="156"/>
      <c r="F120" s="159"/>
      <c r="G120" s="157"/>
      <c r="H120" s="159"/>
      <c r="I120" s="160"/>
      <c r="J120" s="235"/>
      <c r="K120" s="148"/>
    </row>
    <row r="121" spans="2:11" x14ac:dyDescent="0.2">
      <c r="B121" s="164"/>
      <c r="C121" s="158"/>
      <c r="D121" s="161"/>
      <c r="E121" s="162"/>
      <c r="F121" s="159"/>
      <c r="G121" s="163"/>
      <c r="H121" s="159"/>
      <c r="I121" s="160"/>
      <c r="J121" s="235"/>
      <c r="K121" s="148"/>
    </row>
    <row r="122" spans="2:11" x14ac:dyDescent="0.2">
      <c r="B122" s="164"/>
      <c r="C122" s="158"/>
      <c r="D122" s="161"/>
      <c r="E122" s="162"/>
      <c r="F122" s="159"/>
      <c r="G122" s="163"/>
      <c r="H122" s="159"/>
      <c r="I122" s="160"/>
      <c r="J122" s="235"/>
      <c r="K122" s="148"/>
    </row>
    <row r="123" spans="2:11" x14ac:dyDescent="0.2">
      <c r="B123" s="164"/>
      <c r="C123" s="158"/>
      <c r="D123" s="161"/>
      <c r="E123" s="162"/>
      <c r="F123" s="159"/>
      <c r="G123" s="163"/>
      <c r="H123" s="159"/>
      <c r="I123" s="160"/>
      <c r="J123" s="235"/>
      <c r="K123" s="148"/>
    </row>
    <row r="124" spans="2:11" x14ac:dyDescent="0.2">
      <c r="B124" s="164"/>
      <c r="C124" s="158"/>
      <c r="D124" s="161"/>
      <c r="E124" s="162"/>
      <c r="F124" s="159"/>
      <c r="G124" s="163"/>
      <c r="H124" s="159"/>
      <c r="I124" s="160"/>
      <c r="J124" s="235"/>
      <c r="K124" s="148"/>
    </row>
    <row r="125" spans="2:11" x14ac:dyDescent="0.2">
      <c r="B125" s="164"/>
      <c r="C125" s="158"/>
      <c r="D125" s="161"/>
      <c r="E125" s="162"/>
      <c r="F125" s="159"/>
      <c r="G125" s="163"/>
      <c r="H125" s="159"/>
      <c r="I125" s="160"/>
      <c r="J125" s="235"/>
      <c r="K125" s="148"/>
    </row>
    <row r="126" spans="2:11" x14ac:dyDescent="0.2">
      <c r="B126" s="164"/>
      <c r="C126" s="158"/>
      <c r="D126" s="161"/>
      <c r="E126" s="162"/>
      <c r="F126" s="159"/>
      <c r="G126" s="163"/>
      <c r="H126" s="159"/>
      <c r="I126" s="160"/>
      <c r="J126" s="235"/>
      <c r="K126" s="148"/>
    </row>
    <row r="127" spans="2:11" x14ac:dyDescent="0.2">
      <c r="B127" s="164"/>
      <c r="C127" s="158"/>
      <c r="D127" s="161"/>
      <c r="E127" s="162"/>
      <c r="F127" s="159"/>
      <c r="G127" s="163"/>
      <c r="H127" s="159"/>
      <c r="I127" s="160"/>
      <c r="J127" s="235"/>
      <c r="K127" s="148"/>
    </row>
    <row r="128" spans="2:11" x14ac:dyDescent="0.2">
      <c r="B128" s="164"/>
      <c r="C128" s="161"/>
      <c r="D128" s="161"/>
      <c r="E128" s="161"/>
      <c r="F128" s="159"/>
      <c r="G128" s="163"/>
      <c r="H128" s="159"/>
      <c r="I128" s="160"/>
      <c r="J128" s="235"/>
      <c r="K128" s="148"/>
    </row>
    <row r="129" spans="2:11" x14ac:dyDescent="0.2">
      <c r="B129" s="164"/>
      <c r="C129" s="158"/>
      <c r="D129" s="161"/>
      <c r="E129" s="162"/>
      <c r="F129" s="159"/>
      <c r="G129" s="163"/>
      <c r="H129" s="159"/>
      <c r="I129" s="160"/>
      <c r="J129" s="235"/>
      <c r="K129" s="148"/>
    </row>
    <row r="130" spans="2:11" x14ac:dyDescent="0.2">
      <c r="B130" s="164"/>
      <c r="C130" s="158"/>
      <c r="D130" s="161"/>
      <c r="E130" s="162"/>
      <c r="F130" s="159"/>
      <c r="G130" s="163"/>
      <c r="H130" s="159"/>
      <c r="I130" s="160"/>
      <c r="J130" s="235"/>
      <c r="K130" s="148"/>
    </row>
    <row r="131" spans="2:11" x14ac:dyDescent="0.2">
      <c r="B131" s="164"/>
      <c r="C131" s="158"/>
      <c r="D131" s="161"/>
      <c r="E131" s="162"/>
      <c r="F131" s="159"/>
      <c r="G131" s="163"/>
      <c r="H131" s="159"/>
      <c r="I131" s="160"/>
      <c r="J131" s="235"/>
      <c r="K131" s="148"/>
    </row>
    <row r="132" spans="2:11" x14ac:dyDescent="0.2">
      <c r="B132" s="164"/>
      <c r="C132" s="158"/>
      <c r="D132" s="161"/>
      <c r="E132" s="162"/>
      <c r="F132" s="159"/>
      <c r="G132" s="163"/>
      <c r="H132" s="159"/>
      <c r="I132" s="160"/>
      <c r="J132" s="235"/>
      <c r="K132" s="148"/>
    </row>
    <row r="133" spans="2:11" x14ac:dyDescent="0.2">
      <c r="B133" s="164"/>
      <c r="C133" s="158"/>
      <c r="D133" s="161"/>
      <c r="E133" s="162"/>
      <c r="F133" s="159"/>
      <c r="G133" s="163"/>
      <c r="H133" s="159"/>
      <c r="I133" s="160"/>
      <c r="J133" s="235"/>
      <c r="K133" s="148"/>
    </row>
    <row r="134" spans="2:11" x14ac:dyDescent="0.2">
      <c r="B134" s="164"/>
      <c r="C134" s="158"/>
      <c r="D134" s="161"/>
      <c r="E134" s="162"/>
      <c r="F134" s="159"/>
      <c r="G134" s="163"/>
      <c r="H134" s="159"/>
      <c r="I134" s="160"/>
      <c r="J134" s="235"/>
      <c r="K134" s="148"/>
    </row>
    <row r="135" spans="2:11" x14ac:dyDescent="0.2">
      <c r="B135" s="164"/>
      <c r="C135" s="158"/>
      <c r="D135" s="161"/>
      <c r="E135" s="162"/>
      <c r="F135" s="159"/>
      <c r="G135" s="163"/>
      <c r="H135" s="159"/>
      <c r="I135" s="160"/>
      <c r="J135" s="235"/>
      <c r="K135" s="148"/>
    </row>
    <row r="136" spans="2:11" x14ac:dyDescent="0.2">
      <c r="B136" s="164"/>
      <c r="C136" s="158"/>
      <c r="D136" s="161"/>
      <c r="E136" s="162"/>
      <c r="F136" s="159"/>
      <c r="G136" s="163"/>
      <c r="H136" s="159"/>
      <c r="I136" s="160"/>
      <c r="J136" s="235"/>
      <c r="K136" s="148"/>
    </row>
    <row r="137" spans="2:11" x14ac:dyDescent="0.2">
      <c r="B137" s="164"/>
      <c r="C137" s="158"/>
      <c r="D137" s="161"/>
      <c r="E137" s="162"/>
      <c r="F137" s="159"/>
      <c r="G137" s="163"/>
      <c r="H137" s="159"/>
      <c r="I137" s="160"/>
      <c r="J137" s="235"/>
      <c r="K137" s="148"/>
    </row>
    <row r="138" spans="2:11" x14ac:dyDescent="0.2">
      <c r="B138" s="164"/>
      <c r="C138" s="158"/>
      <c r="D138" s="161"/>
      <c r="E138" s="162"/>
      <c r="F138" s="159"/>
      <c r="G138" s="163"/>
      <c r="H138" s="159"/>
      <c r="I138" s="160"/>
      <c r="J138" s="235"/>
      <c r="K138" s="148"/>
    </row>
    <row r="139" spans="2:11" x14ac:dyDescent="0.2">
      <c r="B139" s="164"/>
      <c r="C139" s="158"/>
      <c r="D139" s="161"/>
      <c r="E139" s="162"/>
      <c r="F139" s="159"/>
      <c r="G139" s="163"/>
      <c r="H139" s="159"/>
      <c r="I139" s="160"/>
      <c r="J139" s="235"/>
      <c r="K139" s="148"/>
    </row>
    <row r="140" spans="2:11" x14ac:dyDescent="0.2">
      <c r="B140" s="164"/>
      <c r="C140" s="158"/>
      <c r="D140" s="161"/>
      <c r="E140" s="162"/>
      <c r="F140" s="159"/>
      <c r="G140" s="163"/>
      <c r="H140" s="159"/>
      <c r="I140" s="160"/>
      <c r="J140" s="235"/>
      <c r="K140" s="148"/>
    </row>
    <row r="141" spans="2:11" x14ac:dyDescent="0.2">
      <c r="B141" s="164"/>
      <c r="C141" s="158"/>
      <c r="D141" s="161"/>
      <c r="E141" s="162"/>
      <c r="F141" s="159"/>
      <c r="G141" s="163"/>
      <c r="H141" s="159"/>
      <c r="I141" s="160"/>
      <c r="J141" s="235"/>
      <c r="K141" s="148"/>
    </row>
    <row r="142" spans="2:11" x14ac:dyDescent="0.2">
      <c r="B142" s="164"/>
      <c r="C142" s="158"/>
      <c r="D142" s="161"/>
      <c r="E142" s="162"/>
      <c r="F142" s="159"/>
      <c r="G142" s="163"/>
      <c r="H142" s="159"/>
      <c r="I142" s="160"/>
      <c r="J142" s="235"/>
      <c r="K142" s="148"/>
    </row>
    <row r="143" spans="2:11" x14ac:dyDescent="0.2">
      <c r="B143" s="164"/>
      <c r="C143" s="158"/>
      <c r="D143" s="161"/>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2"/>
      <c r="F151" s="159"/>
      <c r="G151" s="163"/>
      <c r="H151" s="159"/>
      <c r="I151" s="160"/>
      <c r="J151" s="235"/>
      <c r="K151" s="148"/>
    </row>
    <row r="152" spans="2:11" x14ac:dyDescent="0.2">
      <c r="B152" s="165"/>
      <c r="C152" s="166"/>
      <c r="D152" s="166"/>
      <c r="E152" s="155"/>
      <c r="F152" s="155"/>
      <c r="G152" s="167"/>
      <c r="H152" s="155"/>
      <c r="I152" s="168"/>
      <c r="J152" s="237"/>
      <c r="K152" s="148"/>
    </row>
    <row r="153" spans="2:11" x14ac:dyDescent="0.2">
      <c r="B153" s="164"/>
      <c r="C153" s="161"/>
      <c r="D153" s="161"/>
      <c r="E153" s="162"/>
      <c r="F153" s="159"/>
      <c r="G153" s="163"/>
      <c r="H153" s="159"/>
      <c r="I153" s="160"/>
      <c r="J153" s="235"/>
      <c r="K153" s="148"/>
    </row>
    <row r="154" spans="2:11" x14ac:dyDescent="0.2">
      <c r="B154" s="164"/>
      <c r="C154" s="161"/>
      <c r="D154" s="161"/>
      <c r="E154" s="162"/>
      <c r="F154" s="159"/>
      <c r="G154" s="163"/>
      <c r="H154" s="159"/>
      <c r="I154" s="160"/>
      <c r="J154" s="235"/>
      <c r="K154" s="148"/>
    </row>
    <row r="155" spans="2:11" x14ac:dyDescent="0.2">
      <c r="B155" s="164"/>
      <c r="C155" s="161"/>
      <c r="D155" s="161"/>
      <c r="E155" s="162"/>
      <c r="F155" s="159"/>
      <c r="G155" s="163"/>
      <c r="H155" s="159"/>
      <c r="I155" s="160"/>
      <c r="J155" s="235"/>
      <c r="K155" s="148"/>
    </row>
    <row r="156" spans="2:11" x14ac:dyDescent="0.2">
      <c r="B156" s="164"/>
      <c r="C156" s="161"/>
      <c r="D156" s="161"/>
      <c r="E156" s="162"/>
      <c r="F156" s="159"/>
      <c r="G156" s="163"/>
      <c r="H156" s="159"/>
      <c r="I156" s="160"/>
      <c r="J156" s="235"/>
      <c r="K156" s="148"/>
    </row>
    <row r="157" spans="2:11" x14ac:dyDescent="0.2">
      <c r="B157" s="164"/>
      <c r="C157" s="161"/>
      <c r="D157" s="161"/>
      <c r="E157" s="162"/>
      <c r="F157" s="159"/>
      <c r="G157" s="163"/>
      <c r="H157" s="159"/>
      <c r="I157" s="160"/>
      <c r="J157" s="235"/>
      <c r="K157" s="148"/>
    </row>
    <row r="158" spans="2:11" x14ac:dyDescent="0.2">
      <c r="B158" s="164"/>
      <c r="C158" s="161"/>
      <c r="D158" s="161"/>
      <c r="E158" s="162"/>
      <c r="F158" s="159"/>
      <c r="G158" s="163"/>
      <c r="H158" s="159"/>
      <c r="I158" s="160"/>
      <c r="J158" s="235"/>
      <c r="K158" s="148"/>
    </row>
    <row r="159" spans="2:11" x14ac:dyDescent="0.2">
      <c r="B159" s="164"/>
      <c r="C159" s="161"/>
      <c r="D159" s="161"/>
      <c r="E159" s="162"/>
      <c r="F159" s="159"/>
      <c r="G159" s="163"/>
      <c r="H159" s="159"/>
      <c r="I159" s="160"/>
      <c r="J159" s="235"/>
      <c r="K159" s="148"/>
    </row>
    <row r="160" spans="2:11" x14ac:dyDescent="0.2">
      <c r="B160" s="164"/>
      <c r="C160" s="161"/>
      <c r="D160" s="161"/>
      <c r="E160" s="162"/>
      <c r="F160" s="159"/>
      <c r="G160" s="163"/>
      <c r="H160" s="159"/>
      <c r="I160" s="160"/>
      <c r="J160" s="235"/>
      <c r="K160" s="148"/>
    </row>
    <row r="161" spans="2:11" x14ac:dyDescent="0.2">
      <c r="B161" s="164"/>
      <c r="C161" s="161"/>
      <c r="D161" s="161"/>
      <c r="E161" s="162"/>
      <c r="F161" s="159"/>
      <c r="G161" s="163"/>
      <c r="H161" s="159"/>
      <c r="I161" s="160"/>
      <c r="J161" s="235"/>
      <c r="K161" s="148"/>
    </row>
    <row r="162" spans="2:11" x14ac:dyDescent="0.2">
      <c r="B162" s="164"/>
      <c r="C162" s="161"/>
      <c r="D162" s="161"/>
      <c r="E162" s="162"/>
      <c r="F162" s="159"/>
      <c r="G162" s="163"/>
      <c r="H162" s="159"/>
      <c r="I162" s="160"/>
      <c r="J162" s="235"/>
      <c r="K162" s="148"/>
    </row>
    <row r="163" spans="2:11" x14ac:dyDescent="0.2">
      <c r="B163" s="164"/>
      <c r="C163" s="161"/>
      <c r="D163" s="161"/>
      <c r="E163" s="162"/>
      <c r="F163" s="159"/>
      <c r="G163" s="163"/>
      <c r="H163" s="159"/>
      <c r="I163" s="160"/>
      <c r="J163" s="235"/>
      <c r="K163" s="148"/>
    </row>
    <row r="164" spans="2:11" x14ac:dyDescent="0.2">
      <c r="B164" s="164"/>
      <c r="C164" s="161"/>
      <c r="D164" s="161"/>
      <c r="E164" s="162"/>
      <c r="F164" s="159"/>
      <c r="G164" s="163"/>
      <c r="H164" s="159"/>
      <c r="I164" s="160"/>
      <c r="J164" s="235"/>
      <c r="K164" s="148"/>
    </row>
    <row r="165" spans="2:11" x14ac:dyDescent="0.2">
      <c r="B165" s="164"/>
      <c r="C165" s="161"/>
      <c r="D165" s="161"/>
      <c r="E165" s="162"/>
      <c r="F165" s="159"/>
      <c r="G165" s="163"/>
      <c r="H165" s="159"/>
      <c r="I165" s="160"/>
      <c r="J165" s="235"/>
      <c r="K165" s="148"/>
    </row>
    <row r="166" spans="2:11" x14ac:dyDescent="0.2">
      <c r="B166" s="164"/>
      <c r="C166" s="161"/>
      <c r="D166" s="158"/>
      <c r="E166" s="156"/>
      <c r="F166" s="159"/>
      <c r="G166" s="163"/>
      <c r="H166" s="159"/>
      <c r="I166" s="160"/>
      <c r="J166" s="235"/>
      <c r="K166" s="148"/>
    </row>
    <row r="167" spans="2:11" x14ac:dyDescent="0.2">
      <c r="B167" s="164"/>
      <c r="C167" s="161"/>
      <c r="D167" s="158"/>
      <c r="E167" s="156"/>
      <c r="F167" s="159"/>
      <c r="G167" s="163"/>
      <c r="H167" s="159"/>
      <c r="I167" s="160"/>
      <c r="J167" s="235"/>
      <c r="K167" s="148"/>
    </row>
    <row r="168" spans="2:11" x14ac:dyDescent="0.2">
      <c r="B168" s="164"/>
      <c r="C168" s="161"/>
      <c r="D168" s="161"/>
      <c r="E168" s="162"/>
      <c r="F168" s="159"/>
      <c r="G168" s="163"/>
      <c r="H168" s="159"/>
      <c r="I168" s="160"/>
      <c r="J168" s="235"/>
      <c r="K168" s="148"/>
    </row>
    <row r="169" spans="2:11" x14ac:dyDescent="0.2">
      <c r="B169" s="164"/>
      <c r="C169" s="161"/>
      <c r="D169" s="161"/>
      <c r="E169" s="162"/>
      <c r="F169" s="159"/>
      <c r="G169" s="163"/>
      <c r="H169" s="159"/>
      <c r="I169" s="160"/>
      <c r="J169" s="235"/>
      <c r="K169" s="148"/>
    </row>
    <row r="170" spans="2:11" x14ac:dyDescent="0.2">
      <c r="B170" s="164"/>
      <c r="C170" s="161"/>
      <c r="D170" s="161"/>
      <c r="E170" s="162"/>
      <c r="F170" s="159"/>
      <c r="G170" s="163"/>
      <c r="H170" s="159"/>
      <c r="I170" s="160"/>
      <c r="J170" s="235"/>
      <c r="K170" s="148"/>
    </row>
    <row r="171" spans="2:11" x14ac:dyDescent="0.2">
      <c r="B171" s="164"/>
      <c r="C171" s="161"/>
      <c r="D171" s="161"/>
      <c r="E171" s="162"/>
      <c r="F171" s="159"/>
      <c r="G171" s="163"/>
      <c r="H171" s="159"/>
      <c r="I171" s="160"/>
      <c r="J171" s="235"/>
      <c r="K171" s="148"/>
    </row>
    <row r="172" spans="2:11" x14ac:dyDescent="0.2">
      <c r="B172" s="164"/>
      <c r="C172" s="161"/>
      <c r="D172" s="161"/>
      <c r="E172" s="162"/>
      <c r="F172" s="159"/>
      <c r="G172" s="163"/>
      <c r="H172" s="159"/>
      <c r="I172" s="160"/>
      <c r="J172" s="235"/>
      <c r="K172" s="148"/>
    </row>
    <row r="173" spans="2:11" x14ac:dyDescent="0.2">
      <c r="B173" s="164"/>
      <c r="C173" s="161"/>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4"/>
      <c r="C175" s="161"/>
      <c r="D175" s="161"/>
      <c r="E175" s="162"/>
      <c r="F175" s="159"/>
      <c r="G175" s="163"/>
      <c r="H175" s="159"/>
      <c r="I175" s="160"/>
      <c r="J175" s="235"/>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56"/>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207"/>
      <c r="C185" s="161"/>
      <c r="D185" s="161"/>
      <c r="E185" s="162"/>
      <c r="F185" s="159"/>
      <c r="G185" s="163"/>
      <c r="H185" s="159"/>
      <c r="I185" s="160"/>
      <c r="J185" s="235"/>
      <c r="K185" s="148"/>
    </row>
    <row r="186" spans="2:11" x14ac:dyDescent="0.2">
      <c r="B186" s="207"/>
      <c r="C186" s="161"/>
      <c r="D186" s="161"/>
      <c r="E186" s="162"/>
      <c r="F186" s="159"/>
      <c r="G186" s="163"/>
      <c r="H186" s="159"/>
      <c r="I186" s="160"/>
      <c r="J186" s="235"/>
      <c r="K186" s="148"/>
    </row>
    <row r="187" spans="2:11" x14ac:dyDescent="0.2">
      <c r="B187" s="207"/>
      <c r="C187" s="161"/>
      <c r="D187" s="161"/>
      <c r="E187" s="162"/>
      <c r="F187" s="159"/>
      <c r="G187" s="163"/>
      <c r="H187" s="159"/>
      <c r="I187" s="160"/>
      <c r="J187" s="235"/>
      <c r="K187" s="148"/>
    </row>
    <row r="188" spans="2:11" x14ac:dyDescent="0.2">
      <c r="B188" s="208"/>
      <c r="C188" s="169"/>
      <c r="D188" s="169"/>
      <c r="E188" s="170"/>
      <c r="F188" s="171"/>
      <c r="G188" s="172"/>
      <c r="H188" s="171"/>
      <c r="I188" s="173"/>
      <c r="J188" s="238"/>
      <c r="K188" s="148"/>
    </row>
    <row r="189" spans="2:11" x14ac:dyDescent="0.2">
      <c r="B189" s="209"/>
      <c r="C189" s="174"/>
      <c r="D189" s="174"/>
      <c r="E189" s="175"/>
      <c r="F189" s="176"/>
      <c r="G189" s="177"/>
      <c r="H189" s="176"/>
      <c r="I189" s="178"/>
      <c r="J189" s="239"/>
      <c r="K189" s="148"/>
    </row>
    <row r="190" spans="2:11" x14ac:dyDescent="0.2">
      <c r="B190" s="210"/>
      <c r="C190" s="174"/>
      <c r="D190" s="174"/>
      <c r="E190" s="175"/>
      <c r="F190" s="176"/>
      <c r="G190" s="177"/>
      <c r="H190" s="176"/>
      <c r="I190" s="178"/>
      <c r="J190" s="239"/>
      <c r="K190" s="148"/>
    </row>
    <row r="191" spans="2:11" x14ac:dyDescent="0.2">
      <c r="B191" s="210"/>
      <c r="C191" s="174"/>
      <c r="D191" s="174"/>
      <c r="E191" s="175"/>
      <c r="F191" s="176"/>
      <c r="G191" s="177"/>
      <c r="H191" s="176"/>
      <c r="I191" s="178"/>
      <c r="J191" s="239"/>
      <c r="K191" s="148"/>
    </row>
    <row r="192" spans="2:11" x14ac:dyDescent="0.2">
      <c r="B192" s="210"/>
      <c r="C192" s="174"/>
      <c r="D192" s="174"/>
      <c r="E192" s="175"/>
      <c r="F192" s="176"/>
      <c r="G192" s="177"/>
      <c r="H192" s="176"/>
      <c r="I192" s="178"/>
      <c r="J192" s="239"/>
      <c r="K192" s="148"/>
    </row>
    <row r="193" spans="2:11" x14ac:dyDescent="0.2">
      <c r="B193" s="210"/>
      <c r="C193" s="174"/>
      <c r="D193" s="174"/>
      <c r="E193" s="175"/>
      <c r="F193" s="176"/>
      <c r="G193" s="177"/>
      <c r="H193" s="176"/>
      <c r="I193" s="178"/>
      <c r="J193" s="239"/>
      <c r="K193" s="148"/>
    </row>
    <row r="194" spans="2:11" x14ac:dyDescent="0.2">
      <c r="B194" s="210"/>
      <c r="C194" s="174"/>
      <c r="D194" s="174"/>
      <c r="E194" s="175"/>
      <c r="F194" s="176"/>
      <c r="G194" s="177"/>
      <c r="H194" s="176"/>
      <c r="I194" s="178"/>
      <c r="J194" s="239"/>
      <c r="K194" s="148"/>
    </row>
    <row r="195" spans="2:11" x14ac:dyDescent="0.2">
      <c r="B195" s="210"/>
      <c r="C195" s="174"/>
      <c r="D195" s="174"/>
      <c r="E195" s="175"/>
      <c r="F195" s="176"/>
      <c r="G195" s="177"/>
      <c r="H195" s="176"/>
      <c r="I195" s="178"/>
      <c r="J195" s="239"/>
      <c r="K195" s="148"/>
    </row>
    <row r="196" spans="2:11" x14ac:dyDescent="0.2">
      <c r="B196" s="210"/>
      <c r="C196" s="174"/>
      <c r="D196" s="174"/>
      <c r="E196" s="175"/>
      <c r="F196" s="176"/>
      <c r="G196" s="177"/>
      <c r="H196" s="176"/>
      <c r="I196" s="178"/>
      <c r="J196" s="239"/>
      <c r="K196" s="148"/>
    </row>
    <row r="197" spans="2:11" x14ac:dyDescent="0.2">
      <c r="B197" s="210"/>
      <c r="C197" s="174"/>
      <c r="D197" s="174"/>
      <c r="E197" s="175"/>
      <c r="F197" s="176"/>
      <c r="G197" s="177"/>
      <c r="H197" s="176"/>
      <c r="I197" s="178"/>
      <c r="J197" s="239"/>
      <c r="K197" s="148"/>
    </row>
    <row r="198" spans="2:11" x14ac:dyDescent="0.2">
      <c r="B198" s="210"/>
      <c r="C198" s="174"/>
      <c r="D198" s="174"/>
      <c r="E198" s="175"/>
      <c r="F198" s="176"/>
      <c r="G198" s="177"/>
      <c r="H198" s="176"/>
      <c r="I198" s="178"/>
      <c r="J198" s="239"/>
      <c r="K198" s="148"/>
    </row>
    <row r="199" spans="2:11" x14ac:dyDescent="0.2">
      <c r="B199" s="210"/>
      <c r="C199" s="174"/>
      <c r="D199" s="174"/>
      <c r="E199" s="175"/>
      <c r="F199" s="176"/>
      <c r="G199" s="177"/>
      <c r="H199" s="176"/>
      <c r="I199" s="178"/>
      <c r="J199" s="239"/>
      <c r="K199" s="148"/>
    </row>
    <row r="200" spans="2:11" x14ac:dyDescent="0.2">
      <c r="B200" s="210"/>
      <c r="C200" s="174"/>
      <c r="D200" s="174"/>
      <c r="E200" s="175"/>
      <c r="F200" s="176"/>
      <c r="G200" s="177"/>
      <c r="H200" s="176"/>
      <c r="I200" s="178"/>
      <c r="J200" s="239"/>
      <c r="K200" s="148"/>
    </row>
    <row r="201" spans="2:11" x14ac:dyDescent="0.2">
      <c r="B201" s="210"/>
      <c r="C201" s="174"/>
      <c r="D201" s="174"/>
      <c r="E201" s="175"/>
      <c r="F201" s="176"/>
      <c r="G201" s="177"/>
      <c r="H201" s="176"/>
      <c r="I201" s="178"/>
      <c r="J201" s="239"/>
      <c r="K201" s="148"/>
    </row>
    <row r="202" spans="2:11" x14ac:dyDescent="0.2">
      <c r="B202" s="210"/>
      <c r="C202" s="174"/>
      <c r="D202" s="174"/>
      <c r="E202" s="175"/>
      <c r="F202" s="176"/>
      <c r="G202" s="177"/>
      <c r="H202" s="176"/>
      <c r="I202" s="178"/>
      <c r="J202" s="239"/>
      <c r="K202" s="148"/>
    </row>
    <row r="203" spans="2:11" x14ac:dyDescent="0.2">
      <c r="B203" s="210"/>
      <c r="C203" s="174"/>
      <c r="D203" s="174"/>
      <c r="E203" s="175"/>
      <c r="F203" s="176"/>
      <c r="G203" s="177"/>
      <c r="H203" s="176"/>
      <c r="I203" s="178"/>
      <c r="J203" s="239"/>
      <c r="K203" s="148"/>
    </row>
    <row r="204" spans="2:11" x14ac:dyDescent="0.2">
      <c r="B204" s="210"/>
      <c r="C204" s="174"/>
      <c r="D204" s="174"/>
      <c r="E204" s="175"/>
      <c r="F204" s="176"/>
      <c r="G204" s="177"/>
      <c r="H204" s="176"/>
      <c r="I204" s="178"/>
      <c r="J204" s="239"/>
      <c r="K204" s="148"/>
    </row>
    <row r="205" spans="2:11" x14ac:dyDescent="0.2">
      <c r="B205" s="210"/>
      <c r="C205" s="174"/>
      <c r="D205" s="174"/>
      <c r="E205" s="175"/>
      <c r="F205" s="176"/>
      <c r="G205" s="177"/>
      <c r="H205" s="176"/>
      <c r="I205" s="178"/>
      <c r="J205" s="239"/>
      <c r="K205" s="148"/>
    </row>
    <row r="206" spans="2:11" x14ac:dyDescent="0.2">
      <c r="B206" s="210"/>
      <c r="C206" s="174"/>
      <c r="D206" s="174"/>
      <c r="E206" s="175"/>
      <c r="F206" s="176"/>
      <c r="G206" s="177"/>
      <c r="H206" s="176"/>
      <c r="I206" s="178"/>
      <c r="J206" s="239"/>
      <c r="K206" s="148"/>
    </row>
    <row r="207" spans="2:11" x14ac:dyDescent="0.2">
      <c r="B207" s="210"/>
      <c r="C207" s="174"/>
      <c r="D207" s="174"/>
      <c r="E207" s="175"/>
      <c r="F207" s="176"/>
      <c r="G207" s="177"/>
      <c r="H207" s="176"/>
      <c r="I207" s="178"/>
      <c r="J207" s="239"/>
      <c r="K207" s="148"/>
    </row>
    <row r="208" spans="2:11" x14ac:dyDescent="0.2">
      <c r="B208" s="210"/>
      <c r="C208" s="174"/>
      <c r="D208" s="174"/>
      <c r="E208" s="175"/>
      <c r="F208" s="176"/>
      <c r="G208" s="177"/>
      <c r="H208" s="176"/>
      <c r="I208" s="178"/>
      <c r="J208" s="239"/>
      <c r="K208" s="148"/>
    </row>
    <row r="209" spans="2:11" x14ac:dyDescent="0.2">
      <c r="B209" s="210"/>
      <c r="C209" s="174"/>
      <c r="D209" s="174"/>
      <c r="E209" s="175"/>
      <c r="F209" s="176"/>
      <c r="G209" s="177"/>
      <c r="H209" s="176"/>
      <c r="I209" s="178"/>
      <c r="J209" s="239"/>
      <c r="K209" s="148"/>
    </row>
    <row r="210" spans="2:11" x14ac:dyDescent="0.2">
      <c r="B210" s="210"/>
      <c r="C210" s="174"/>
      <c r="D210" s="174"/>
      <c r="E210" s="175"/>
      <c r="F210" s="176"/>
      <c r="G210" s="177"/>
      <c r="H210" s="176"/>
      <c r="I210" s="178"/>
      <c r="J210" s="239"/>
      <c r="K210" s="148"/>
    </row>
    <row r="211" spans="2:11" x14ac:dyDescent="0.2">
      <c r="B211" s="210"/>
      <c r="C211" s="174"/>
      <c r="D211" s="174"/>
      <c r="E211" s="175"/>
      <c r="F211" s="176"/>
      <c r="G211" s="177"/>
      <c r="H211" s="176"/>
      <c r="I211" s="178"/>
      <c r="J211" s="239"/>
      <c r="K211" s="148"/>
    </row>
    <row r="212" spans="2:11" ht="18" x14ac:dyDescent="0.2">
      <c r="B212" s="204"/>
      <c r="C212" s="174"/>
      <c r="D212" s="174"/>
      <c r="E212" s="175"/>
      <c r="F212" s="176"/>
      <c r="G212" s="177"/>
      <c r="H212" s="176"/>
      <c r="I212" s="178"/>
      <c r="J212" s="239"/>
      <c r="K212" s="148"/>
    </row>
    <row r="213" spans="2:11" x14ac:dyDescent="0.2">
      <c r="B213" s="179"/>
      <c r="C213" s="180"/>
      <c r="D213" s="180"/>
      <c r="E213" s="181"/>
      <c r="F213" s="182"/>
      <c r="G213" s="183"/>
      <c r="H213" s="182"/>
      <c r="I213" s="184"/>
      <c r="J213" s="240"/>
      <c r="K213" s="148"/>
    </row>
    <row r="214" spans="2:11" ht="13.5" x14ac:dyDescent="0.2">
      <c r="B214" s="185"/>
      <c r="C214" s="187"/>
      <c r="D214" s="188"/>
      <c r="E214" s="189"/>
      <c r="F214" s="190"/>
      <c r="G214" s="191"/>
      <c r="H214" s="192"/>
      <c r="I214" s="193"/>
      <c r="J214" s="241"/>
      <c r="K214" s="148"/>
    </row>
    <row r="215" spans="2:11" ht="13.5" x14ac:dyDescent="0.2">
      <c r="B215" s="185"/>
      <c r="C215" s="187"/>
      <c r="D215" s="188"/>
      <c r="E215" s="189"/>
      <c r="F215" s="190"/>
      <c r="G215" s="191"/>
      <c r="H215" s="192"/>
      <c r="I215" s="193"/>
      <c r="J215" s="241"/>
      <c r="K215" s="148"/>
    </row>
    <row r="216" spans="2:11" ht="13.5" x14ac:dyDescent="0.2">
      <c r="B216" s="185"/>
      <c r="C216" s="187"/>
      <c r="D216" s="188"/>
      <c r="E216" s="189"/>
      <c r="F216" s="190"/>
      <c r="G216" s="191"/>
      <c r="H216" s="192"/>
      <c r="I216" s="193"/>
      <c r="J216" s="241"/>
      <c r="K216" s="148"/>
    </row>
    <row r="217" spans="2:11" x14ac:dyDescent="0.2">
      <c r="B217" s="185"/>
      <c r="C217" s="187"/>
      <c r="D217" s="195"/>
      <c r="E217" s="196"/>
      <c r="F217" s="190"/>
      <c r="G217" s="191"/>
      <c r="H217" s="192"/>
      <c r="I217" s="193"/>
      <c r="J217" s="241"/>
      <c r="K217" s="148"/>
    </row>
    <row r="218" spans="2:11" ht="13.5" x14ac:dyDescent="0.2">
      <c r="B218" s="185"/>
      <c r="C218" s="187"/>
      <c r="D218" s="188"/>
      <c r="E218" s="189"/>
      <c r="F218" s="190"/>
      <c r="G218" s="191"/>
      <c r="H218" s="192"/>
      <c r="I218" s="193"/>
      <c r="J218" s="241"/>
      <c r="K218" s="148"/>
    </row>
    <row r="219" spans="2:11" ht="13.5" x14ac:dyDescent="0.2">
      <c r="B219" s="185"/>
      <c r="C219" s="187"/>
      <c r="D219" s="188"/>
      <c r="E219" s="189"/>
      <c r="F219" s="190"/>
      <c r="G219" s="191"/>
      <c r="H219" s="192"/>
      <c r="I219" s="193"/>
      <c r="J219" s="241"/>
      <c r="K219" s="148"/>
    </row>
    <row r="220" spans="2:11" x14ac:dyDescent="0.2">
      <c r="B220" s="185"/>
      <c r="C220" s="187"/>
      <c r="D220" s="195"/>
      <c r="E220" s="196"/>
      <c r="F220" s="190"/>
      <c r="G220" s="191"/>
      <c r="H220" s="192"/>
      <c r="I220" s="193"/>
      <c r="J220" s="241"/>
      <c r="K220" s="148"/>
    </row>
    <row r="221" spans="2:11" ht="13.5" x14ac:dyDescent="0.2">
      <c r="B221" s="185"/>
      <c r="C221" s="187"/>
      <c r="D221" s="188"/>
      <c r="E221" s="189"/>
      <c r="F221" s="190"/>
      <c r="G221" s="191"/>
      <c r="H221" s="192"/>
      <c r="I221" s="193"/>
      <c r="J221" s="241"/>
      <c r="K221" s="148"/>
    </row>
    <row r="222" spans="2:11" ht="13.5" x14ac:dyDescent="0.2">
      <c r="B222" s="185"/>
      <c r="C222" s="187"/>
      <c r="D222" s="188"/>
      <c r="E222" s="189"/>
      <c r="F222" s="190"/>
      <c r="G222" s="191"/>
      <c r="H222" s="192"/>
      <c r="I222" s="193"/>
      <c r="J222" s="241"/>
      <c r="K222" s="148"/>
    </row>
    <row r="223" spans="2:11" ht="13.5" x14ac:dyDescent="0.2">
      <c r="B223" s="185"/>
      <c r="C223" s="187"/>
      <c r="D223" s="188"/>
      <c r="E223" s="189"/>
      <c r="F223" s="190"/>
      <c r="G223" s="191"/>
      <c r="H223" s="192"/>
      <c r="I223" s="193"/>
      <c r="J223" s="241"/>
      <c r="K223" s="148"/>
    </row>
    <row r="224" spans="2:11" ht="13.5" x14ac:dyDescent="0.2">
      <c r="B224" s="185"/>
      <c r="C224" s="187"/>
      <c r="D224" s="188"/>
      <c r="E224" s="189"/>
      <c r="F224" s="190"/>
      <c r="G224" s="191"/>
      <c r="H224" s="192"/>
      <c r="I224" s="193"/>
      <c r="J224" s="241"/>
      <c r="K224" s="148"/>
    </row>
    <row r="225" spans="2:11" x14ac:dyDescent="0.2">
      <c r="B225" s="185"/>
      <c r="C225" s="187"/>
      <c r="D225" s="195"/>
      <c r="E225" s="196"/>
      <c r="F225" s="190"/>
      <c r="G225" s="191"/>
      <c r="H225" s="192"/>
      <c r="I225" s="193"/>
      <c r="J225" s="241"/>
      <c r="K225" s="148"/>
    </row>
    <row r="226" spans="2:11" ht="13.5" x14ac:dyDescent="0.2">
      <c r="B226" s="185"/>
      <c r="C226" s="187"/>
      <c r="D226" s="188"/>
      <c r="E226" s="189"/>
      <c r="F226" s="190"/>
      <c r="G226" s="191"/>
      <c r="H226" s="192"/>
      <c r="I226" s="193"/>
      <c r="J226" s="241"/>
      <c r="K226" s="148"/>
    </row>
    <row r="227" spans="2:11" ht="13.5" x14ac:dyDescent="0.2">
      <c r="B227" s="185"/>
      <c r="C227" s="187"/>
      <c r="D227" s="188"/>
      <c r="E227" s="189"/>
      <c r="F227" s="190"/>
      <c r="G227" s="191"/>
      <c r="H227" s="192"/>
      <c r="I227" s="193"/>
      <c r="J227" s="241"/>
      <c r="K227" s="148"/>
    </row>
    <row r="228" spans="2:11" ht="13.5" x14ac:dyDescent="0.2">
      <c r="B228" s="185"/>
      <c r="C228" s="187"/>
      <c r="D228" s="188"/>
      <c r="E228" s="189"/>
      <c r="F228" s="190"/>
      <c r="G228" s="191"/>
      <c r="H228" s="192"/>
      <c r="I228" s="193"/>
      <c r="J228" s="241"/>
      <c r="K228" s="148"/>
    </row>
    <row r="229" spans="2:11" ht="13.5" x14ac:dyDescent="0.2">
      <c r="B229" s="185"/>
      <c r="C229" s="187"/>
      <c r="D229" s="188"/>
      <c r="E229" s="189"/>
      <c r="F229" s="190"/>
      <c r="G229" s="191"/>
      <c r="H229" s="192"/>
      <c r="I229" s="193"/>
      <c r="J229" s="241"/>
      <c r="K229" s="148"/>
    </row>
    <row r="230" spans="2:11" ht="13.5" x14ac:dyDescent="0.2">
      <c r="B230" s="185"/>
      <c r="C230" s="187"/>
      <c r="D230" s="188"/>
      <c r="E230" s="189"/>
      <c r="F230" s="190"/>
      <c r="G230" s="191"/>
      <c r="H230" s="192"/>
      <c r="I230" s="193"/>
      <c r="J230" s="241"/>
      <c r="K230" s="148"/>
    </row>
    <row r="231" spans="2:11" ht="13.5" x14ac:dyDescent="0.2">
      <c r="B231" s="185"/>
      <c r="C231" s="187"/>
      <c r="D231" s="188"/>
      <c r="E231" s="189"/>
      <c r="F231" s="190"/>
      <c r="G231" s="191"/>
      <c r="H231" s="192"/>
      <c r="I231" s="193"/>
      <c r="J231" s="241"/>
      <c r="K231" s="148"/>
    </row>
    <row r="232" spans="2:11" x14ac:dyDescent="0.2">
      <c r="B232" s="185"/>
      <c r="C232" s="187"/>
      <c r="D232" s="195"/>
      <c r="E232" s="196"/>
      <c r="F232" s="190"/>
      <c r="G232" s="191"/>
      <c r="H232" s="192"/>
      <c r="I232" s="193"/>
      <c r="J232" s="241"/>
      <c r="K232" s="148"/>
    </row>
    <row r="233" spans="2:11" ht="13.5" x14ac:dyDescent="0.2">
      <c r="B233" s="185"/>
      <c r="C233" s="187"/>
      <c r="D233" s="188"/>
      <c r="E233" s="189"/>
      <c r="F233" s="190"/>
      <c r="G233" s="191"/>
      <c r="H233" s="192"/>
      <c r="I233" s="193"/>
      <c r="J233" s="241"/>
      <c r="K233" s="148"/>
    </row>
  </sheetData>
  <sheetProtection insertRows="0" deleteColumns="0" deleteRows="0" selectLockedCells="1" sort="0" autoFilter="0" pivotTables="0"/>
  <protectedRanges>
    <protectedRange password="C78B" sqref="B84:B184 B213" name="Rango1_13_17_15_1"/>
    <protectedRange password="C78B" sqref="G84:J93 G95:J213" name="Rango1_62_17_1"/>
    <protectedRange password="C78B" sqref="B214:B221" name="Rango1_13_17_1_1"/>
    <protectedRange password="C78B" sqref="G214:J221" name="Rango1_62_1_1"/>
    <protectedRange password="C78B" sqref="B222:B225" name="Rango1_13_17_3"/>
    <protectedRange password="C78B" sqref="G222:J225" name="Rango1_62_3"/>
    <protectedRange password="C78B" sqref="B226:B233" name="Rango1_13_17_2_1"/>
    <protectedRange password="C78B" sqref="G226:J233" name="Rango1_62_2_1"/>
    <protectedRange password="C78B" sqref="B83" name="Rango1_13_17_2_4"/>
    <protectedRange password="C78B" sqref="H83" name="Rango1_62_2_4"/>
    <protectedRange password="C78B" sqref="I83:J83" name="Rango1_16_16_2_4"/>
    <protectedRange password="C78B" sqref="K83" name="Rango1_62_2_5"/>
    <protectedRange password="C78B" sqref="B81" name="Rango1_13_17_2_4_1"/>
    <protectedRange password="C78B" sqref="E81" name="Rango1_8_1_3_1_12_2_4_1"/>
    <protectedRange password="C78B" sqref="H81" name="Rango1_62_2_4_1"/>
    <protectedRange password="C78B" sqref="I81:J81" name="Rango1_16_16_2_4_1"/>
    <protectedRange password="C78B" sqref="K81" name="Rango1_62_2_5_1"/>
    <protectedRange password="C78B" sqref="K78:K80" name="Rango1_62_2_2"/>
    <protectedRange password="C78B" sqref="H78:H80" name="Rango1_62_7"/>
    <protectedRange password="C78B" sqref="I78:J80" name="Rango1_16_16_7"/>
  </protectedRanges>
  <autoFilter ref="A5:A59"/>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3"/>
  <sheetViews>
    <sheetView tabSelected="1" view="pageBreakPreview" topLeftCell="B4" zoomScaleNormal="100" zoomScaleSheetLayoutView="100" workbookViewId="0">
      <pane ySplit="2" topLeftCell="A6" activePane="bottomLeft" state="frozen"/>
      <selection activeCell="B4" sqref="B4"/>
      <selection pane="bottomLeft" activeCell="B5" sqref="B5"/>
    </sheetView>
  </sheetViews>
  <sheetFormatPr baseColWidth="10" defaultColWidth="11.42578125" defaultRowHeight="12.75" x14ac:dyDescent="0.2"/>
  <cols>
    <col min="1" max="1" width="6" style="147" hidden="1" customWidth="1"/>
    <col min="2" max="2" width="12.570312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1603</v>
      </c>
      <c r="C3" s="226"/>
      <c r="D3" s="226"/>
      <c r="E3" s="199"/>
      <c r="F3" s="199"/>
      <c r="G3" s="199"/>
      <c r="H3" s="199"/>
      <c r="I3" s="200"/>
      <c r="J3" s="200"/>
      <c r="K3" s="201"/>
    </row>
    <row r="4" spans="1:12" s="202" customFormat="1" x14ac:dyDescent="0.2">
      <c r="A4" s="242"/>
      <c r="B4" s="226" t="s">
        <v>1747</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c r="L5" s="334" t="s">
        <v>1605</v>
      </c>
    </row>
    <row r="6" spans="1:12" ht="18" customHeight="1" x14ac:dyDescent="0.2">
      <c r="A6" s="245"/>
      <c r="B6" s="215" t="s">
        <v>730</v>
      </c>
      <c r="C6" s="261"/>
      <c r="D6" s="262"/>
      <c r="E6" s="262"/>
      <c r="F6" s="262"/>
      <c r="G6" s="262"/>
      <c r="H6" s="262"/>
      <c r="I6" s="263"/>
      <c r="J6" s="264"/>
      <c r="K6" s="265"/>
      <c r="L6" s="332"/>
    </row>
    <row r="7" spans="1:12" ht="51" x14ac:dyDescent="0.2">
      <c r="A7" s="245"/>
      <c r="B7" s="309">
        <v>44300</v>
      </c>
      <c r="C7" s="198">
        <v>10813</v>
      </c>
      <c r="D7" s="342" t="s">
        <v>829</v>
      </c>
      <c r="E7" s="342" t="s">
        <v>744</v>
      </c>
      <c r="F7" s="149" t="s">
        <v>1610</v>
      </c>
      <c r="G7" s="342" t="s">
        <v>1629</v>
      </c>
      <c r="H7" s="342" t="s">
        <v>1757</v>
      </c>
      <c r="I7" s="344" t="s">
        <v>1642</v>
      </c>
      <c r="J7" s="345" t="s">
        <v>1758</v>
      </c>
      <c r="K7" s="148">
        <v>28506.05</v>
      </c>
      <c r="L7" s="332"/>
    </row>
    <row r="8" spans="1:12" ht="63.75" x14ac:dyDescent="0.2">
      <c r="A8" s="245"/>
      <c r="B8" s="309">
        <v>44302</v>
      </c>
      <c r="C8" s="198">
        <v>10818</v>
      </c>
      <c r="D8" s="342" t="s">
        <v>741</v>
      </c>
      <c r="E8" s="342" t="s">
        <v>733</v>
      </c>
      <c r="F8" s="149" t="s">
        <v>1607</v>
      </c>
      <c r="G8" s="342" t="s">
        <v>1631</v>
      </c>
      <c r="H8" s="342" t="s">
        <v>1632</v>
      </c>
      <c r="I8" s="344" t="s">
        <v>1645</v>
      </c>
      <c r="J8" s="345" t="s">
        <v>1759</v>
      </c>
      <c r="K8" s="148">
        <v>11065.65</v>
      </c>
      <c r="L8" s="332"/>
    </row>
    <row r="9" spans="1:12" ht="63.75" x14ac:dyDescent="0.2">
      <c r="A9" s="245"/>
      <c r="B9" s="309">
        <v>44302</v>
      </c>
      <c r="C9" s="198">
        <v>10819</v>
      </c>
      <c r="D9" s="342" t="s">
        <v>1748</v>
      </c>
      <c r="E9" s="342" t="s">
        <v>752</v>
      </c>
      <c r="F9" s="149" t="s">
        <v>1607</v>
      </c>
      <c r="G9" s="342" t="s">
        <v>1631</v>
      </c>
      <c r="H9" s="342" t="s">
        <v>1632</v>
      </c>
      <c r="I9" s="344" t="s">
        <v>1645</v>
      </c>
      <c r="J9" s="345" t="s">
        <v>1760</v>
      </c>
      <c r="K9" s="148">
        <v>11297.08</v>
      </c>
      <c r="L9" s="332"/>
    </row>
    <row r="10" spans="1:12" ht="63.75" x14ac:dyDescent="0.2">
      <c r="A10" s="245"/>
      <c r="B10" s="309">
        <v>44306</v>
      </c>
      <c r="C10" s="198">
        <v>10820</v>
      </c>
      <c r="D10" s="342" t="s">
        <v>177</v>
      </c>
      <c r="E10" s="342" t="s">
        <v>24</v>
      </c>
      <c r="F10" s="149" t="s">
        <v>1610</v>
      </c>
      <c r="G10" s="342" t="s">
        <v>1633</v>
      </c>
      <c r="H10" s="342" t="s">
        <v>1634</v>
      </c>
      <c r="I10" s="344" t="s">
        <v>1761</v>
      </c>
      <c r="J10" s="346" t="s">
        <v>1762</v>
      </c>
      <c r="K10" s="148">
        <v>6196.02</v>
      </c>
      <c r="L10" s="332"/>
    </row>
    <row r="11" spans="1:12" ht="114.75" x14ac:dyDescent="0.2">
      <c r="A11" s="245"/>
      <c r="B11" s="309">
        <v>44308</v>
      </c>
      <c r="C11" s="198">
        <v>10822</v>
      </c>
      <c r="D11" s="342" t="s">
        <v>1749</v>
      </c>
      <c r="E11" s="342" t="s">
        <v>742</v>
      </c>
      <c r="F11" s="149" t="s">
        <v>177</v>
      </c>
      <c r="G11" s="342" t="s">
        <v>1763</v>
      </c>
      <c r="H11" s="342" t="s">
        <v>1764</v>
      </c>
      <c r="I11" s="344" t="s">
        <v>1765</v>
      </c>
      <c r="J11" s="346" t="s">
        <v>1766</v>
      </c>
      <c r="K11" s="148">
        <v>21899.439999999999</v>
      </c>
      <c r="L11" s="332"/>
    </row>
    <row r="12" spans="1:12" ht="114.75" x14ac:dyDescent="0.2">
      <c r="A12" s="245"/>
      <c r="B12" s="309">
        <v>44308</v>
      </c>
      <c r="C12" s="198">
        <v>10823</v>
      </c>
      <c r="D12" s="342" t="s">
        <v>1750</v>
      </c>
      <c r="E12" s="342" t="s">
        <v>761</v>
      </c>
      <c r="F12" s="149" t="s">
        <v>177</v>
      </c>
      <c r="G12" s="342" t="s">
        <v>1763</v>
      </c>
      <c r="H12" s="342" t="s">
        <v>1764</v>
      </c>
      <c r="I12" s="344" t="s">
        <v>1765</v>
      </c>
      <c r="J12" s="345" t="s">
        <v>1766</v>
      </c>
      <c r="K12" s="148">
        <v>21667.9</v>
      </c>
      <c r="L12" s="332"/>
    </row>
    <row r="13" spans="1:12" ht="63.75" x14ac:dyDescent="0.2">
      <c r="A13" s="245"/>
      <c r="B13" s="309">
        <v>44316</v>
      </c>
      <c r="C13" s="198">
        <v>10824</v>
      </c>
      <c r="D13" s="343" t="s">
        <v>829</v>
      </c>
      <c r="E13" s="343" t="s">
        <v>744</v>
      </c>
      <c r="F13" s="149" t="s">
        <v>1610</v>
      </c>
      <c r="G13" s="342" t="s">
        <v>1078</v>
      </c>
      <c r="H13" s="342" t="s">
        <v>1767</v>
      </c>
      <c r="I13" s="344" t="s">
        <v>1768</v>
      </c>
      <c r="J13" s="346" t="s">
        <v>1769</v>
      </c>
      <c r="K13" s="148">
        <v>14857.38</v>
      </c>
      <c r="L13" s="332"/>
    </row>
    <row r="14" spans="1:12" ht="89.25" x14ac:dyDescent="0.2">
      <c r="A14" s="245"/>
      <c r="B14" s="309">
        <v>44316</v>
      </c>
      <c r="C14" s="198">
        <v>10825</v>
      </c>
      <c r="D14" s="149" t="s">
        <v>1751</v>
      </c>
      <c r="E14" s="149" t="s">
        <v>752</v>
      </c>
      <c r="F14" s="149" t="s">
        <v>177</v>
      </c>
      <c r="G14" s="149" t="s">
        <v>1115</v>
      </c>
      <c r="H14" s="149" t="s">
        <v>1770</v>
      </c>
      <c r="I14" s="293" t="s">
        <v>1771</v>
      </c>
      <c r="J14" s="294" t="s">
        <v>1772</v>
      </c>
      <c r="K14" s="148">
        <v>12348.99</v>
      </c>
      <c r="L14" s="332"/>
    </row>
    <row r="15" spans="1:12" ht="89.25" x14ac:dyDescent="0.2">
      <c r="A15" s="245"/>
      <c r="B15" s="309">
        <v>44316</v>
      </c>
      <c r="C15" s="198">
        <v>10826</v>
      </c>
      <c r="D15" s="149" t="s">
        <v>1610</v>
      </c>
      <c r="E15" s="149" t="s">
        <v>25</v>
      </c>
      <c r="F15" s="149" t="s">
        <v>1607</v>
      </c>
      <c r="G15" s="149" t="s">
        <v>1773</v>
      </c>
      <c r="H15" s="149" t="s">
        <v>1774</v>
      </c>
      <c r="I15" s="293" t="s">
        <v>1775</v>
      </c>
      <c r="J15" s="294" t="s">
        <v>1776</v>
      </c>
      <c r="K15" s="148">
        <v>13500.47</v>
      </c>
      <c r="L15" s="332"/>
    </row>
    <row r="16" spans="1:12" ht="51" x14ac:dyDescent="0.2">
      <c r="A16" s="245"/>
      <c r="B16" s="309">
        <v>44329</v>
      </c>
      <c r="C16" s="198">
        <v>10827</v>
      </c>
      <c r="D16" s="149" t="s">
        <v>1749</v>
      </c>
      <c r="E16" s="149" t="s">
        <v>742</v>
      </c>
      <c r="F16" s="149" t="s">
        <v>1611</v>
      </c>
      <c r="G16" s="149" t="s">
        <v>821</v>
      </c>
      <c r="H16" s="149" t="s">
        <v>1777</v>
      </c>
      <c r="I16" s="293" t="s">
        <v>1778</v>
      </c>
      <c r="J16" s="294" t="s">
        <v>1779</v>
      </c>
      <c r="K16" s="148">
        <v>26223.019999999997</v>
      </c>
      <c r="L16" s="332"/>
    </row>
    <row r="17" spans="1:12" ht="38.25" x14ac:dyDescent="0.2">
      <c r="A17" s="245"/>
      <c r="B17" s="309">
        <v>44329</v>
      </c>
      <c r="C17" s="198">
        <v>10828</v>
      </c>
      <c r="D17" s="149" t="s">
        <v>1752</v>
      </c>
      <c r="E17" s="149" t="s">
        <v>1496</v>
      </c>
      <c r="F17" s="149" t="s">
        <v>1611</v>
      </c>
      <c r="G17" s="149" t="s">
        <v>821</v>
      </c>
      <c r="H17" s="149" t="s">
        <v>1777</v>
      </c>
      <c r="I17" s="293" t="s">
        <v>1778</v>
      </c>
      <c r="J17" s="294" t="s">
        <v>1780</v>
      </c>
      <c r="K17" s="148">
        <v>26575.3</v>
      </c>
      <c r="L17" s="332"/>
    </row>
    <row r="18" spans="1:12" ht="140.25" x14ac:dyDescent="0.2">
      <c r="A18" s="245"/>
      <c r="B18" s="309">
        <v>44330</v>
      </c>
      <c r="C18" s="198">
        <v>10829</v>
      </c>
      <c r="D18" s="149" t="s">
        <v>1753</v>
      </c>
      <c r="E18" s="149" t="s">
        <v>1496</v>
      </c>
      <c r="F18" s="149" t="s">
        <v>177</v>
      </c>
      <c r="G18" s="149" t="s">
        <v>1781</v>
      </c>
      <c r="H18" s="149" t="s">
        <v>1782</v>
      </c>
      <c r="I18" s="293" t="s">
        <v>1783</v>
      </c>
      <c r="J18" s="294" t="s">
        <v>1784</v>
      </c>
      <c r="K18" s="148">
        <v>21281.200000000001</v>
      </c>
      <c r="L18" s="332"/>
    </row>
    <row r="19" spans="1:12" ht="63.75" x14ac:dyDescent="0.2">
      <c r="A19" s="245"/>
      <c r="B19" s="309">
        <v>44330</v>
      </c>
      <c r="C19" s="198">
        <v>10830</v>
      </c>
      <c r="D19" s="149" t="s">
        <v>1754</v>
      </c>
      <c r="E19" s="149" t="s">
        <v>1186</v>
      </c>
      <c r="F19" s="149" t="s">
        <v>177</v>
      </c>
      <c r="G19" s="149" t="s">
        <v>1781</v>
      </c>
      <c r="H19" s="149" t="s">
        <v>1782</v>
      </c>
      <c r="I19" s="293" t="s">
        <v>1783</v>
      </c>
      <c r="J19" s="294" t="s">
        <v>1785</v>
      </c>
      <c r="K19" s="148">
        <v>21281.200000000001</v>
      </c>
      <c r="L19" s="332"/>
    </row>
    <row r="20" spans="1:12" ht="89.25" x14ac:dyDescent="0.2">
      <c r="A20" s="245"/>
      <c r="B20" s="309">
        <v>44330</v>
      </c>
      <c r="C20" s="198">
        <v>10831</v>
      </c>
      <c r="D20" s="149" t="s">
        <v>794</v>
      </c>
      <c r="E20" s="149" t="s">
        <v>739</v>
      </c>
      <c r="F20" s="149" t="s">
        <v>177</v>
      </c>
      <c r="G20" s="149" t="s">
        <v>1786</v>
      </c>
      <c r="H20" s="149" t="s">
        <v>1782</v>
      </c>
      <c r="I20" s="293" t="s">
        <v>1787</v>
      </c>
      <c r="J20" s="294" t="s">
        <v>1788</v>
      </c>
      <c r="K20" s="148">
        <v>15034.89</v>
      </c>
      <c r="L20" s="332"/>
    </row>
    <row r="21" spans="1:12" ht="89.25" x14ac:dyDescent="0.2">
      <c r="A21" s="245"/>
      <c r="B21" s="309">
        <v>44330</v>
      </c>
      <c r="C21" s="198">
        <v>10832</v>
      </c>
      <c r="D21" s="149" t="s">
        <v>1622</v>
      </c>
      <c r="E21" s="149" t="s">
        <v>869</v>
      </c>
      <c r="F21" s="149" t="s">
        <v>177</v>
      </c>
      <c r="G21" s="149" t="s">
        <v>1786</v>
      </c>
      <c r="H21" s="149" t="s">
        <v>1782</v>
      </c>
      <c r="I21" s="293" t="s">
        <v>1787</v>
      </c>
      <c r="J21" s="294" t="s">
        <v>1788</v>
      </c>
      <c r="K21" s="148">
        <v>15034.89</v>
      </c>
      <c r="L21" s="332"/>
    </row>
    <row r="22" spans="1:12" ht="89.25" x14ac:dyDescent="0.2">
      <c r="A22" s="245"/>
      <c r="B22" s="309">
        <v>44330</v>
      </c>
      <c r="C22" s="198">
        <v>10833</v>
      </c>
      <c r="D22" s="149" t="s">
        <v>868</v>
      </c>
      <c r="E22" s="149" t="s">
        <v>869</v>
      </c>
      <c r="F22" s="149" t="s">
        <v>177</v>
      </c>
      <c r="G22" s="149" t="s">
        <v>1786</v>
      </c>
      <c r="H22" s="149" t="s">
        <v>1782</v>
      </c>
      <c r="I22" s="293" t="s">
        <v>1787</v>
      </c>
      <c r="J22" s="294" t="s">
        <v>1788</v>
      </c>
      <c r="K22" s="148">
        <v>15034.89</v>
      </c>
      <c r="L22" s="332"/>
    </row>
    <row r="23" spans="1:12" ht="127.5" x14ac:dyDescent="0.2">
      <c r="A23" s="245"/>
      <c r="B23" s="309">
        <v>44330</v>
      </c>
      <c r="C23" s="198">
        <v>10834</v>
      </c>
      <c r="D23" s="149" t="s">
        <v>1755</v>
      </c>
      <c r="E23" s="149" t="s">
        <v>733</v>
      </c>
      <c r="F23" s="149" t="s">
        <v>1610</v>
      </c>
      <c r="G23" s="149" t="s">
        <v>1786</v>
      </c>
      <c r="H23" s="149" t="s">
        <v>1789</v>
      </c>
      <c r="I23" s="293" t="s">
        <v>1790</v>
      </c>
      <c r="J23" s="294" t="s">
        <v>1791</v>
      </c>
      <c r="K23" s="148">
        <v>3852.3500000000004</v>
      </c>
      <c r="L23" s="332"/>
    </row>
    <row r="24" spans="1:12" ht="51" x14ac:dyDescent="0.2">
      <c r="A24" s="245"/>
      <c r="B24" s="309">
        <v>44330</v>
      </c>
      <c r="C24" s="198">
        <v>10835</v>
      </c>
      <c r="D24" s="149" t="s">
        <v>177</v>
      </c>
      <c r="E24" s="149" t="s">
        <v>24</v>
      </c>
      <c r="F24" s="149" t="s">
        <v>1610</v>
      </c>
      <c r="G24" s="149" t="s">
        <v>1786</v>
      </c>
      <c r="H24" s="149" t="s">
        <v>1789</v>
      </c>
      <c r="I24" s="293" t="s">
        <v>1790</v>
      </c>
      <c r="J24" s="294" t="s">
        <v>1792</v>
      </c>
      <c r="K24" s="148">
        <v>3852.3500000000004</v>
      </c>
      <c r="L24" s="332"/>
    </row>
    <row r="25" spans="1:12" ht="127.5" x14ac:dyDescent="0.2">
      <c r="A25" s="245"/>
      <c r="B25" s="309">
        <v>44330</v>
      </c>
      <c r="C25" s="198">
        <v>10836</v>
      </c>
      <c r="D25" s="149" t="s">
        <v>1756</v>
      </c>
      <c r="E25" s="149" t="s">
        <v>1186</v>
      </c>
      <c r="F25" s="149" t="s">
        <v>1610</v>
      </c>
      <c r="G25" s="149" t="s">
        <v>1786</v>
      </c>
      <c r="H25" s="149" t="s">
        <v>1789</v>
      </c>
      <c r="I25" s="293" t="s">
        <v>1790</v>
      </c>
      <c r="J25" s="294" t="s">
        <v>1791</v>
      </c>
      <c r="K25" s="148">
        <v>3852.3500000000004</v>
      </c>
      <c r="L25" s="332"/>
    </row>
    <row r="26" spans="1:12" ht="127.5" x14ac:dyDescent="0.2">
      <c r="A26" s="245"/>
      <c r="B26" s="309">
        <v>44333</v>
      </c>
      <c r="C26" s="198">
        <v>10838</v>
      </c>
      <c r="D26" s="149" t="s">
        <v>1610</v>
      </c>
      <c r="E26" s="149" t="s">
        <v>25</v>
      </c>
      <c r="F26" s="149" t="s">
        <v>1611</v>
      </c>
      <c r="G26" s="149" t="s">
        <v>1793</v>
      </c>
      <c r="H26" s="149" t="s">
        <v>1794</v>
      </c>
      <c r="I26" s="293" t="s">
        <v>1795</v>
      </c>
      <c r="J26" s="294" t="s">
        <v>1796</v>
      </c>
      <c r="K26" s="148">
        <v>13491.15</v>
      </c>
      <c r="L26" s="332"/>
    </row>
    <row r="27" spans="1:12" ht="102" x14ac:dyDescent="0.2">
      <c r="A27" s="245"/>
      <c r="B27" s="309">
        <v>44334</v>
      </c>
      <c r="C27" s="198">
        <v>10839</v>
      </c>
      <c r="D27" s="149" t="s">
        <v>1620</v>
      </c>
      <c r="E27" s="149" t="s">
        <v>24</v>
      </c>
      <c r="F27" s="149" t="s">
        <v>1610</v>
      </c>
      <c r="G27" s="149" t="s">
        <v>1797</v>
      </c>
      <c r="H27" s="149" t="s">
        <v>1798</v>
      </c>
      <c r="I27" s="293" t="s">
        <v>1799</v>
      </c>
      <c r="J27" s="294" t="s">
        <v>1800</v>
      </c>
      <c r="K27" s="148">
        <v>11514.789999999999</v>
      </c>
      <c r="L27" s="332"/>
    </row>
    <row r="28" spans="1:12" ht="102" x14ac:dyDescent="0.2">
      <c r="A28" s="245"/>
      <c r="B28" s="309">
        <v>44334</v>
      </c>
      <c r="C28" s="198">
        <v>10840</v>
      </c>
      <c r="D28" s="149" t="s">
        <v>813</v>
      </c>
      <c r="E28" s="149" t="s">
        <v>735</v>
      </c>
      <c r="F28" s="149" t="s">
        <v>1610</v>
      </c>
      <c r="G28" s="149" t="s">
        <v>1797</v>
      </c>
      <c r="H28" s="149" t="s">
        <v>1798</v>
      </c>
      <c r="I28" s="293" t="s">
        <v>1799</v>
      </c>
      <c r="J28" s="294" t="s">
        <v>1801</v>
      </c>
      <c r="K28" s="148">
        <v>12285.99</v>
      </c>
      <c r="L28" s="332"/>
    </row>
    <row r="29" spans="1:12" ht="63.75" x14ac:dyDescent="0.2">
      <c r="A29" s="245"/>
      <c r="B29" s="309">
        <v>44336</v>
      </c>
      <c r="C29" s="198">
        <v>10841</v>
      </c>
      <c r="D29" s="149" t="s">
        <v>1608</v>
      </c>
      <c r="E29" s="149" t="s">
        <v>1609</v>
      </c>
      <c r="F29" s="149" t="s">
        <v>1610</v>
      </c>
      <c r="G29" s="149" t="s">
        <v>1802</v>
      </c>
      <c r="H29" s="149" t="s">
        <v>1794</v>
      </c>
      <c r="I29" s="293" t="s">
        <v>1795</v>
      </c>
      <c r="J29" s="294" t="s">
        <v>1803</v>
      </c>
      <c r="K29" s="148">
        <v>6748.03</v>
      </c>
      <c r="L29" s="332"/>
    </row>
    <row r="30" spans="1:12" ht="51" x14ac:dyDescent="0.2">
      <c r="A30" s="245"/>
      <c r="B30" s="309">
        <v>44336</v>
      </c>
      <c r="C30" s="198">
        <v>10842</v>
      </c>
      <c r="D30" s="149" t="s">
        <v>1755</v>
      </c>
      <c r="E30" s="149" t="s">
        <v>733</v>
      </c>
      <c r="F30" s="149" t="s">
        <v>1610</v>
      </c>
      <c r="G30" s="149" t="s">
        <v>1802</v>
      </c>
      <c r="H30" s="149" t="s">
        <v>1794</v>
      </c>
      <c r="I30" s="293" t="s">
        <v>1795</v>
      </c>
      <c r="J30" s="294" t="s">
        <v>1804</v>
      </c>
      <c r="K30" s="148">
        <v>6748.02</v>
      </c>
      <c r="L30" s="332"/>
    </row>
    <row r="31" spans="1:12" ht="18" hidden="1" customHeight="1" x14ac:dyDescent="0.2">
      <c r="A31" s="245"/>
      <c r="B31" s="309"/>
      <c r="C31" s="198"/>
      <c r="I31" s="293"/>
      <c r="J31" s="294"/>
      <c r="K31" s="148"/>
      <c r="L31" s="332"/>
    </row>
    <row r="32" spans="1:12" ht="18" hidden="1" customHeight="1" x14ac:dyDescent="0.2">
      <c r="A32" s="245"/>
      <c r="B32" s="309"/>
      <c r="C32" s="198"/>
      <c r="I32" s="293"/>
      <c r="J32" s="294"/>
      <c r="K32" s="148"/>
      <c r="L32" s="332"/>
    </row>
    <row r="33" spans="1:12" ht="18" hidden="1" customHeight="1" x14ac:dyDescent="0.2">
      <c r="A33" s="245"/>
      <c r="B33" s="309"/>
      <c r="C33" s="198"/>
      <c r="I33" s="293"/>
      <c r="J33" s="294"/>
      <c r="K33" s="148"/>
      <c r="L33" s="332"/>
    </row>
    <row r="34" spans="1:12" ht="18" hidden="1" customHeight="1" x14ac:dyDescent="0.2">
      <c r="A34" s="245"/>
      <c r="B34" s="309"/>
      <c r="C34" s="198"/>
      <c r="I34" s="293"/>
      <c r="J34" s="294"/>
      <c r="K34" s="148"/>
      <c r="L34" s="332"/>
    </row>
    <row r="35" spans="1:12" ht="18" hidden="1" customHeight="1" x14ac:dyDescent="0.2">
      <c r="A35" s="245"/>
      <c r="B35" s="309"/>
      <c r="C35" s="198"/>
      <c r="I35" s="293"/>
      <c r="J35" s="294"/>
      <c r="K35" s="148"/>
      <c r="L35" s="332"/>
    </row>
    <row r="36" spans="1:12" ht="18" hidden="1" customHeight="1" x14ac:dyDescent="0.2">
      <c r="A36" s="245"/>
      <c r="B36" s="309"/>
      <c r="C36" s="198"/>
      <c r="I36" s="293"/>
      <c r="J36" s="294"/>
      <c r="K36" s="148"/>
      <c r="L36" s="332"/>
    </row>
    <row r="37" spans="1:12" ht="18" hidden="1" customHeight="1" x14ac:dyDescent="0.2">
      <c r="A37" s="245"/>
      <c r="B37" s="309"/>
      <c r="C37" s="198"/>
      <c r="I37" s="293"/>
      <c r="J37" s="294"/>
      <c r="K37" s="148"/>
      <c r="L37" s="332"/>
    </row>
    <row r="38" spans="1:12" ht="18" hidden="1" customHeight="1" x14ac:dyDescent="0.2">
      <c r="A38" s="245"/>
      <c r="B38" s="309"/>
      <c r="C38" s="198"/>
      <c r="I38" s="293"/>
      <c r="J38" s="294"/>
      <c r="K38" s="148"/>
      <c r="L38" s="332"/>
    </row>
    <row r="39" spans="1:12" ht="18" hidden="1" customHeight="1" x14ac:dyDescent="0.2">
      <c r="A39" s="245"/>
      <c r="B39" s="309"/>
      <c r="C39" s="198"/>
      <c r="I39" s="293"/>
      <c r="J39" s="294"/>
      <c r="K39" s="148"/>
      <c r="L39" s="332"/>
    </row>
    <row r="40" spans="1:12" ht="18" hidden="1" customHeight="1" x14ac:dyDescent="0.2">
      <c r="A40" s="245"/>
      <c r="B40" s="309"/>
      <c r="C40" s="198"/>
      <c r="I40" s="293"/>
      <c r="J40" s="294"/>
      <c r="K40" s="148"/>
      <c r="L40" s="332"/>
    </row>
    <row r="41" spans="1:12" ht="18" hidden="1" customHeight="1" x14ac:dyDescent="0.2">
      <c r="A41" s="245"/>
      <c r="B41" s="309"/>
      <c r="C41" s="198"/>
      <c r="I41" s="293"/>
      <c r="J41" s="294"/>
      <c r="K41" s="148"/>
      <c r="L41" s="332"/>
    </row>
    <row r="42" spans="1:12" ht="18" hidden="1" customHeight="1" x14ac:dyDescent="0.2">
      <c r="A42" s="245"/>
      <c r="B42" s="309"/>
      <c r="C42" s="198"/>
      <c r="I42" s="293"/>
      <c r="J42" s="294"/>
      <c r="K42" s="148"/>
      <c r="L42" s="332"/>
    </row>
    <row r="43" spans="1:12" ht="18" hidden="1" customHeight="1" x14ac:dyDescent="0.2">
      <c r="A43" s="245"/>
      <c r="B43" s="309"/>
      <c r="C43" s="198"/>
      <c r="I43" s="293"/>
      <c r="J43" s="294"/>
      <c r="K43" s="148"/>
      <c r="L43" s="332"/>
    </row>
    <row r="44" spans="1:12" ht="18" hidden="1" customHeight="1" x14ac:dyDescent="0.2">
      <c r="A44" s="245"/>
      <c r="B44" s="309"/>
      <c r="C44" s="198"/>
      <c r="I44" s="293"/>
      <c r="J44" s="294"/>
      <c r="K44" s="148"/>
      <c r="L44" s="332"/>
    </row>
    <row r="45" spans="1:12" ht="18" hidden="1" customHeight="1" x14ac:dyDescent="0.2">
      <c r="A45" s="245"/>
      <c r="B45" s="309"/>
      <c r="C45" s="198"/>
      <c r="I45" s="293"/>
      <c r="J45" s="294"/>
      <c r="K45" s="148"/>
      <c r="L45" s="332"/>
    </row>
    <row r="46" spans="1:12" ht="18" hidden="1" customHeight="1" x14ac:dyDescent="0.2">
      <c r="A46" s="245"/>
      <c r="B46" s="309"/>
      <c r="C46" s="198"/>
      <c r="I46" s="293"/>
      <c r="J46" s="294"/>
      <c r="K46" s="148"/>
      <c r="L46" s="332"/>
    </row>
    <row r="47" spans="1:12" ht="18" hidden="1" customHeight="1" x14ac:dyDescent="0.2">
      <c r="A47" s="245"/>
      <c r="B47" s="309"/>
      <c r="C47" s="198"/>
      <c r="I47" s="293"/>
      <c r="J47" s="294"/>
      <c r="K47" s="148"/>
      <c r="L47" s="332"/>
    </row>
    <row r="48" spans="1:12" ht="18" hidden="1" customHeight="1" x14ac:dyDescent="0.2">
      <c r="A48" s="245"/>
      <c r="B48" s="309"/>
      <c r="C48" s="198"/>
      <c r="I48" s="293"/>
      <c r="J48" s="294"/>
      <c r="K48" s="148"/>
      <c r="L48" s="332"/>
    </row>
    <row r="49" spans="1:12" ht="18" hidden="1" customHeight="1" x14ac:dyDescent="0.2">
      <c r="A49" s="245"/>
      <c r="B49" s="309"/>
      <c r="C49" s="198"/>
      <c r="I49" s="293"/>
      <c r="J49" s="294"/>
      <c r="K49" s="148"/>
      <c r="L49" s="332"/>
    </row>
    <row r="50" spans="1:12" ht="18" hidden="1" customHeight="1" x14ac:dyDescent="0.2">
      <c r="A50" s="245"/>
      <c r="B50" s="309"/>
      <c r="C50" s="198"/>
      <c r="I50" s="293"/>
      <c r="J50" s="294"/>
      <c r="K50" s="148"/>
      <c r="L50" s="332"/>
    </row>
    <row r="51" spans="1:12" ht="18" hidden="1" customHeight="1" x14ac:dyDescent="0.2">
      <c r="A51" s="245"/>
      <c r="B51" s="309"/>
      <c r="C51" s="198"/>
      <c r="I51" s="293"/>
      <c r="J51" s="294"/>
      <c r="K51" s="148"/>
      <c r="L51" s="332"/>
    </row>
    <row r="52" spans="1:12" ht="18" hidden="1" customHeight="1" x14ac:dyDescent="0.2">
      <c r="A52" s="245"/>
      <c r="B52" s="309"/>
      <c r="C52" s="198"/>
      <c r="I52" s="293"/>
      <c r="J52" s="294"/>
      <c r="K52" s="148"/>
      <c r="L52" s="332"/>
    </row>
    <row r="53" spans="1:12" ht="18" customHeight="1" x14ac:dyDescent="0.2">
      <c r="A53" s="245"/>
      <c r="B53" s="280" t="s">
        <v>727</v>
      </c>
      <c r="C53" s="279"/>
      <c r="D53" s="262"/>
      <c r="E53" s="262"/>
      <c r="F53" s="262"/>
      <c r="G53" s="262"/>
      <c r="H53" s="262"/>
      <c r="I53" s="263"/>
      <c r="J53" s="264"/>
      <c r="K53" s="265"/>
      <c r="L53" s="332"/>
    </row>
    <row r="54" spans="1:12" ht="25.5" customHeight="1" x14ac:dyDescent="0.2">
      <c r="A54" s="245"/>
      <c r="B54" s="331" t="s">
        <v>1604</v>
      </c>
      <c r="C54" s="331" t="s">
        <v>1604</v>
      </c>
      <c r="D54" s="331" t="s">
        <v>1604</v>
      </c>
      <c r="E54" s="331" t="s">
        <v>1604</v>
      </c>
      <c r="F54" s="331" t="s">
        <v>1604</v>
      </c>
      <c r="G54" s="331" t="s">
        <v>1604</v>
      </c>
      <c r="H54" s="331" t="s">
        <v>1604</v>
      </c>
      <c r="I54" s="331" t="s">
        <v>1604</v>
      </c>
      <c r="J54" s="331" t="s">
        <v>1604</v>
      </c>
      <c r="K54" s="148">
        <v>0</v>
      </c>
      <c r="L54" s="332" t="s">
        <v>1606</v>
      </c>
    </row>
    <row r="55" spans="1:12" ht="18" hidden="1" customHeight="1" x14ac:dyDescent="0.2">
      <c r="A55" s="245"/>
      <c r="B55" s="309"/>
      <c r="C55" s="198"/>
      <c r="D55" s="293"/>
      <c r="I55" s="229"/>
      <c r="J55" s="232"/>
      <c r="K55" s="148"/>
      <c r="L55" s="332"/>
    </row>
    <row r="56" spans="1:12" ht="18" hidden="1" customHeight="1" x14ac:dyDescent="0.2">
      <c r="A56" s="245"/>
      <c r="B56" s="309"/>
      <c r="C56" s="198"/>
      <c r="D56" s="327"/>
      <c r="E56" s="328"/>
      <c r="I56" s="229"/>
      <c r="J56" s="232"/>
      <c r="K56" s="148"/>
      <c r="L56" s="332"/>
    </row>
    <row r="57" spans="1:12" ht="18" customHeight="1" x14ac:dyDescent="0.2">
      <c r="A57" s="245"/>
      <c r="B57" s="280" t="s">
        <v>726</v>
      </c>
      <c r="C57" s="279"/>
      <c r="D57" s="262"/>
      <c r="E57" s="262"/>
      <c r="F57" s="262"/>
      <c r="G57" s="262"/>
      <c r="H57" s="262"/>
      <c r="I57" s="263"/>
      <c r="J57" s="264"/>
      <c r="K57" s="265"/>
      <c r="L57" s="332"/>
    </row>
    <row r="58" spans="1:12" ht="102" x14ac:dyDescent="0.2">
      <c r="A58" s="245"/>
      <c r="B58" s="309">
        <v>44314</v>
      </c>
      <c r="C58" s="341">
        <v>7</v>
      </c>
      <c r="D58" s="252" t="s">
        <v>1805</v>
      </c>
      <c r="E58" s="252" t="s">
        <v>1662</v>
      </c>
      <c r="F58" s="149" t="s">
        <v>1613</v>
      </c>
      <c r="G58" s="149" t="s">
        <v>1812</v>
      </c>
      <c r="H58" s="149" t="s">
        <v>1813</v>
      </c>
      <c r="I58" s="335" t="s">
        <v>1814</v>
      </c>
      <c r="J58" s="232" t="s">
        <v>1815</v>
      </c>
      <c r="K58" s="148">
        <v>4056.77</v>
      </c>
      <c r="L58" s="332"/>
    </row>
    <row r="59" spans="1:12" ht="63.75" x14ac:dyDescent="0.2">
      <c r="A59" s="245"/>
      <c r="B59" s="309">
        <v>44307</v>
      </c>
      <c r="C59" s="341">
        <v>28</v>
      </c>
      <c r="D59" s="252" t="s">
        <v>949</v>
      </c>
      <c r="E59" s="252" t="s">
        <v>1806</v>
      </c>
      <c r="F59" s="149" t="s">
        <v>1611</v>
      </c>
      <c r="G59" s="149" t="s">
        <v>1816</v>
      </c>
      <c r="H59" s="149" t="s">
        <v>1817</v>
      </c>
      <c r="I59" s="335" t="s">
        <v>1818</v>
      </c>
      <c r="J59" s="232" t="s">
        <v>1819</v>
      </c>
      <c r="K59" s="148">
        <v>4056.77</v>
      </c>
      <c r="L59" s="332"/>
    </row>
    <row r="60" spans="1:12" ht="89.25" x14ac:dyDescent="0.2">
      <c r="A60" s="245"/>
      <c r="B60" s="309">
        <v>44326</v>
      </c>
      <c r="C60" s="341">
        <v>29</v>
      </c>
      <c r="D60" s="336" t="s">
        <v>949</v>
      </c>
      <c r="E60" s="336" t="s">
        <v>1806</v>
      </c>
      <c r="F60" s="149" t="s">
        <v>1613</v>
      </c>
      <c r="G60" s="149" t="s">
        <v>1820</v>
      </c>
      <c r="H60" s="149" t="s">
        <v>1821</v>
      </c>
      <c r="I60" s="335" t="s">
        <v>1822</v>
      </c>
      <c r="J60" s="232" t="s">
        <v>1823</v>
      </c>
      <c r="K60" s="148">
        <v>1352.26</v>
      </c>
      <c r="L60" s="332"/>
    </row>
    <row r="61" spans="1:12" ht="89.25" x14ac:dyDescent="0.2">
      <c r="A61" s="245"/>
      <c r="B61" s="309">
        <v>44333</v>
      </c>
      <c r="C61" s="341">
        <v>33</v>
      </c>
      <c r="D61" s="252" t="s">
        <v>1807</v>
      </c>
      <c r="E61" s="252" t="s">
        <v>1662</v>
      </c>
      <c r="F61" s="149" t="s">
        <v>1607</v>
      </c>
      <c r="G61" s="149" t="s">
        <v>1824</v>
      </c>
      <c r="H61" s="149" t="s">
        <v>1825</v>
      </c>
      <c r="I61" s="151" t="s">
        <v>1826</v>
      </c>
      <c r="J61" s="232" t="s">
        <v>1827</v>
      </c>
      <c r="K61" s="148">
        <v>7716.49</v>
      </c>
      <c r="L61" s="332"/>
    </row>
    <row r="62" spans="1:12" ht="51" x14ac:dyDescent="0.2">
      <c r="A62" s="245"/>
      <c r="B62" s="244">
        <v>44322</v>
      </c>
      <c r="C62" s="341">
        <v>48</v>
      </c>
      <c r="D62" s="252" t="s">
        <v>908</v>
      </c>
      <c r="E62" s="252" t="s">
        <v>1653</v>
      </c>
      <c r="F62" s="149" t="s">
        <v>1329</v>
      </c>
      <c r="G62" s="149" t="s">
        <v>1828</v>
      </c>
      <c r="H62" s="149" t="s">
        <v>1829</v>
      </c>
      <c r="I62" s="151" t="s">
        <v>1830</v>
      </c>
      <c r="J62" s="232" t="s">
        <v>1831</v>
      </c>
      <c r="K62" s="148">
        <v>9452.7000000000007</v>
      </c>
      <c r="L62" s="332"/>
    </row>
    <row r="63" spans="1:12" ht="76.5" x14ac:dyDescent="0.2">
      <c r="A63" s="245"/>
      <c r="B63" s="244">
        <v>44320</v>
      </c>
      <c r="C63" s="341">
        <v>3</v>
      </c>
      <c r="D63" s="252" t="s">
        <v>1808</v>
      </c>
      <c r="E63" s="252" t="s">
        <v>1653</v>
      </c>
      <c r="F63" s="149" t="s">
        <v>1614</v>
      </c>
      <c r="G63" s="149" t="s">
        <v>1832</v>
      </c>
      <c r="H63" s="149" t="s">
        <v>1833</v>
      </c>
      <c r="I63" s="151" t="s">
        <v>1834</v>
      </c>
      <c r="J63" s="232" t="s">
        <v>1835</v>
      </c>
      <c r="K63" s="148">
        <v>4629.8900000000003</v>
      </c>
      <c r="L63" s="332"/>
    </row>
    <row r="64" spans="1:12" ht="51" x14ac:dyDescent="0.2">
      <c r="A64" s="245"/>
      <c r="B64" s="244">
        <v>44330</v>
      </c>
      <c r="C64" s="341">
        <v>31</v>
      </c>
      <c r="D64" s="252" t="s">
        <v>1809</v>
      </c>
      <c r="E64" s="252" t="s">
        <v>1612</v>
      </c>
      <c r="F64" s="149" t="s">
        <v>1610</v>
      </c>
      <c r="G64" s="149" t="s">
        <v>1836</v>
      </c>
      <c r="H64" s="149" t="s">
        <v>1837</v>
      </c>
      <c r="I64" s="151" t="s">
        <v>1838</v>
      </c>
      <c r="J64" s="232" t="s">
        <v>1839</v>
      </c>
      <c r="K64" s="148">
        <v>10818.07</v>
      </c>
      <c r="L64" s="332"/>
    </row>
    <row r="65" spans="1:12" ht="76.5" x14ac:dyDescent="0.2">
      <c r="A65" s="245"/>
      <c r="B65" s="244">
        <v>44309</v>
      </c>
      <c r="C65" s="341">
        <v>56</v>
      </c>
      <c r="D65" s="337" t="s">
        <v>1276</v>
      </c>
      <c r="E65" s="149" t="s">
        <v>1612</v>
      </c>
      <c r="F65" s="149" t="s">
        <v>1611</v>
      </c>
      <c r="G65" s="149" t="s">
        <v>1840</v>
      </c>
      <c r="H65" s="149" t="s">
        <v>1841</v>
      </c>
      <c r="I65" s="151" t="s">
        <v>1842</v>
      </c>
      <c r="J65" s="232" t="s">
        <v>1843</v>
      </c>
      <c r="K65" s="148">
        <v>4051.15</v>
      </c>
      <c r="L65" s="332"/>
    </row>
    <row r="66" spans="1:12" ht="89.25" x14ac:dyDescent="0.2">
      <c r="A66" s="245"/>
      <c r="B66" s="244">
        <v>44316</v>
      </c>
      <c r="C66" s="341">
        <v>57</v>
      </c>
      <c r="D66" s="337" t="s">
        <v>1665</v>
      </c>
      <c r="E66" s="348" t="s">
        <v>1612</v>
      </c>
      <c r="F66" s="149" t="s">
        <v>1610</v>
      </c>
      <c r="G66" s="149" t="s">
        <v>1840</v>
      </c>
      <c r="H66" s="149" t="s">
        <v>1844</v>
      </c>
      <c r="I66" s="151" t="s">
        <v>1845</v>
      </c>
      <c r="J66" s="232" t="s">
        <v>1846</v>
      </c>
      <c r="K66" s="148">
        <v>4051.16</v>
      </c>
      <c r="L66" s="332"/>
    </row>
    <row r="67" spans="1:12" ht="89.25" x14ac:dyDescent="0.2">
      <c r="A67" s="245"/>
      <c r="B67" s="244">
        <v>44315</v>
      </c>
      <c r="C67" s="341">
        <v>58</v>
      </c>
      <c r="D67" s="337" t="s">
        <v>1248</v>
      </c>
      <c r="E67" s="348" t="s">
        <v>1810</v>
      </c>
      <c r="F67" s="149" t="s">
        <v>1276</v>
      </c>
      <c r="G67" s="149" t="s">
        <v>1840</v>
      </c>
      <c r="H67" s="149" t="s">
        <v>1847</v>
      </c>
      <c r="I67" s="151" t="s">
        <v>1848</v>
      </c>
      <c r="J67" s="232" t="s">
        <v>1849</v>
      </c>
      <c r="K67" s="148">
        <v>4051.16</v>
      </c>
      <c r="L67" s="332"/>
    </row>
    <row r="68" spans="1:12" ht="51" x14ac:dyDescent="0.2">
      <c r="A68" s="245"/>
      <c r="B68" s="244">
        <v>44320</v>
      </c>
      <c r="C68" s="341">
        <v>20</v>
      </c>
      <c r="D68" s="337" t="s">
        <v>1811</v>
      </c>
      <c r="E68" s="348" t="s">
        <v>749</v>
      </c>
      <c r="F68" s="149" t="s">
        <v>1613</v>
      </c>
      <c r="G68" s="149" t="s">
        <v>1850</v>
      </c>
      <c r="H68" s="149" t="s">
        <v>1851</v>
      </c>
      <c r="I68" s="151" t="s">
        <v>1852</v>
      </c>
      <c r="J68" s="232" t="s">
        <v>1853</v>
      </c>
      <c r="K68" s="148">
        <v>16976.28</v>
      </c>
      <c r="L68" s="332"/>
    </row>
    <row r="69" spans="1:12" hidden="1" x14ac:dyDescent="0.2">
      <c r="A69" s="245"/>
      <c r="B69" s="244"/>
      <c r="C69" s="341"/>
      <c r="D69" s="337"/>
      <c r="E69" s="348"/>
      <c r="J69" s="232"/>
      <c r="K69" s="148"/>
      <c r="L69" s="332"/>
    </row>
    <row r="70" spans="1:12" hidden="1" x14ac:dyDescent="0.2">
      <c r="A70" s="245"/>
      <c r="B70" s="244"/>
      <c r="C70" s="341"/>
      <c r="D70" s="337"/>
      <c r="E70" s="348"/>
      <c r="J70" s="232"/>
      <c r="K70" s="148"/>
      <c r="L70" s="332"/>
    </row>
    <row r="71" spans="1:12" hidden="1" x14ac:dyDescent="0.2">
      <c r="A71" s="245"/>
      <c r="B71" s="244"/>
      <c r="C71" s="341"/>
      <c r="D71" s="337"/>
      <c r="E71" s="348"/>
      <c r="J71" s="232"/>
      <c r="K71" s="148"/>
      <c r="L71" s="332"/>
    </row>
    <row r="72" spans="1:12" hidden="1" x14ac:dyDescent="0.2">
      <c r="A72" s="245"/>
      <c r="B72" s="244"/>
      <c r="C72" s="341"/>
      <c r="D72" s="337"/>
      <c r="E72" s="348"/>
      <c r="J72" s="232"/>
      <c r="K72" s="148"/>
      <c r="L72" s="332"/>
    </row>
    <row r="73" spans="1:12" hidden="1" x14ac:dyDescent="0.2">
      <c r="A73" s="245"/>
      <c r="B73" s="244"/>
      <c r="C73" s="341"/>
      <c r="D73" s="337"/>
      <c r="E73" s="348"/>
      <c r="J73" s="232"/>
      <c r="K73" s="148"/>
      <c r="L73" s="332"/>
    </row>
    <row r="74" spans="1:12" hidden="1" x14ac:dyDescent="0.2">
      <c r="A74" s="245"/>
      <c r="B74" s="244"/>
      <c r="C74" s="341"/>
      <c r="D74" s="337"/>
      <c r="E74" s="348"/>
      <c r="J74" s="232"/>
      <c r="K74" s="148"/>
      <c r="L74" s="332"/>
    </row>
    <row r="75" spans="1:12" hidden="1" x14ac:dyDescent="0.2">
      <c r="A75" s="245"/>
      <c r="B75" s="244"/>
      <c r="C75" s="341"/>
      <c r="D75" s="337"/>
      <c r="E75" s="348"/>
      <c r="J75" s="232"/>
      <c r="K75" s="148"/>
      <c r="L75" s="332"/>
    </row>
    <row r="76" spans="1:12" hidden="1" x14ac:dyDescent="0.2">
      <c r="A76" s="245"/>
      <c r="B76" s="244"/>
      <c r="C76" s="341"/>
      <c r="D76" s="337"/>
      <c r="E76" s="348"/>
      <c r="J76" s="232"/>
      <c r="K76" s="148"/>
      <c r="L76" s="332"/>
    </row>
    <row r="77" spans="1:12" hidden="1" x14ac:dyDescent="0.2">
      <c r="A77" s="245"/>
      <c r="B77" s="244"/>
      <c r="C77" s="341"/>
      <c r="D77" s="337"/>
      <c r="E77" s="348"/>
      <c r="J77" s="232"/>
      <c r="K77" s="148"/>
      <c r="L77" s="332"/>
    </row>
    <row r="78" spans="1:12" hidden="1" x14ac:dyDescent="0.2">
      <c r="A78" s="245"/>
      <c r="B78" s="244"/>
      <c r="C78" s="341"/>
      <c r="D78" s="337"/>
      <c r="E78" s="348"/>
      <c r="J78" s="232"/>
      <c r="K78" s="148"/>
      <c r="L78" s="332"/>
    </row>
    <row r="79" spans="1:12" hidden="1" x14ac:dyDescent="0.2">
      <c r="A79" s="245"/>
      <c r="B79" s="244"/>
      <c r="C79" s="341"/>
      <c r="D79" s="337"/>
      <c r="E79" s="348"/>
      <c r="J79" s="232"/>
      <c r="K79" s="148"/>
      <c r="L79" s="332"/>
    </row>
    <row r="80" spans="1:12" hidden="1" x14ac:dyDescent="0.2">
      <c r="A80" s="245"/>
      <c r="B80" s="244"/>
      <c r="C80" s="341"/>
      <c r="D80" s="337"/>
      <c r="E80" s="348"/>
      <c r="J80" s="232"/>
      <c r="K80" s="148"/>
      <c r="L80" s="332"/>
    </row>
    <row r="81" spans="1:12" hidden="1" x14ac:dyDescent="0.2">
      <c r="A81" s="245"/>
      <c r="B81" s="244"/>
      <c r="C81" s="341"/>
      <c r="D81" s="337"/>
      <c r="E81" s="348"/>
      <c r="J81" s="232"/>
      <c r="K81" s="148"/>
      <c r="L81" s="332"/>
    </row>
    <row r="82" spans="1:12" hidden="1" x14ac:dyDescent="0.2">
      <c r="A82" s="245"/>
      <c r="B82" s="244"/>
      <c r="C82" s="341"/>
      <c r="D82" s="337"/>
      <c r="E82" s="348"/>
      <c r="J82" s="232"/>
      <c r="K82" s="148"/>
      <c r="L82" s="332"/>
    </row>
    <row r="83" spans="1:12" hidden="1" x14ac:dyDescent="0.2">
      <c r="A83" s="245"/>
      <c r="B83" s="244"/>
      <c r="C83" s="341"/>
      <c r="D83" s="337"/>
      <c r="E83" s="348"/>
      <c r="J83" s="232"/>
      <c r="K83" s="148"/>
      <c r="L83" s="332"/>
    </row>
    <row r="84" spans="1:12" hidden="1" x14ac:dyDescent="0.2">
      <c r="A84" s="245"/>
      <c r="B84" s="244"/>
      <c r="C84" s="341"/>
      <c r="D84" s="337"/>
      <c r="E84" s="348"/>
      <c r="J84" s="232"/>
      <c r="K84" s="148"/>
      <c r="L84" s="332"/>
    </row>
    <row r="85" spans="1:12" hidden="1" x14ac:dyDescent="0.2">
      <c r="A85" s="245"/>
      <c r="B85" s="244"/>
      <c r="C85" s="341"/>
      <c r="D85" s="337"/>
      <c r="E85" s="348"/>
      <c r="J85" s="232"/>
      <c r="K85" s="148"/>
      <c r="L85" s="332"/>
    </row>
    <row r="86" spans="1:12" hidden="1" x14ac:dyDescent="0.2">
      <c r="A86" s="245"/>
      <c r="B86" s="244"/>
      <c r="C86" s="341"/>
      <c r="D86" s="337"/>
      <c r="E86" s="348"/>
      <c r="J86" s="232"/>
      <c r="K86" s="148"/>
      <c r="L86" s="332"/>
    </row>
    <row r="87" spans="1:12" hidden="1" x14ac:dyDescent="0.2">
      <c r="A87" s="245"/>
      <c r="B87" s="244"/>
      <c r="C87" s="341"/>
      <c r="D87" s="337"/>
      <c r="E87" s="348"/>
      <c r="J87" s="232"/>
      <c r="K87" s="148"/>
      <c r="L87" s="332"/>
    </row>
    <row r="88" spans="1:12" hidden="1" x14ac:dyDescent="0.2">
      <c r="A88" s="245"/>
      <c r="B88" s="244"/>
      <c r="C88" s="341"/>
      <c r="D88" s="337"/>
      <c r="E88" s="348"/>
      <c r="J88" s="232"/>
      <c r="K88" s="148"/>
      <c r="L88" s="332"/>
    </row>
    <row r="89" spans="1:12" hidden="1" x14ac:dyDescent="0.2">
      <c r="A89" s="245"/>
      <c r="B89" s="244"/>
      <c r="C89" s="341"/>
      <c r="D89" s="337"/>
      <c r="E89" s="348"/>
      <c r="J89" s="232"/>
      <c r="K89" s="148"/>
      <c r="L89" s="332"/>
    </row>
    <row r="90" spans="1:12" hidden="1" x14ac:dyDescent="0.2">
      <c r="A90" s="245"/>
      <c r="B90" s="244"/>
      <c r="C90" s="341"/>
      <c r="D90" s="337"/>
      <c r="E90" s="348"/>
      <c r="J90" s="232"/>
      <c r="K90" s="148"/>
      <c r="L90" s="332"/>
    </row>
    <row r="91" spans="1:12" hidden="1" x14ac:dyDescent="0.2">
      <c r="A91" s="245"/>
      <c r="B91" s="244"/>
      <c r="C91" s="341"/>
      <c r="D91" s="337"/>
      <c r="E91" s="348"/>
      <c r="J91" s="232"/>
      <c r="K91" s="148"/>
      <c r="L91" s="332"/>
    </row>
    <row r="92" spans="1:12" hidden="1" x14ac:dyDescent="0.2">
      <c r="A92" s="245"/>
      <c r="B92" s="244"/>
      <c r="C92" s="341"/>
      <c r="D92" s="337"/>
      <c r="E92" s="348"/>
      <c r="J92" s="232"/>
      <c r="K92" s="148"/>
      <c r="L92" s="332"/>
    </row>
    <row r="93" spans="1:12" hidden="1" x14ac:dyDescent="0.2">
      <c r="A93" s="245"/>
      <c r="B93" s="244"/>
      <c r="C93" s="341"/>
      <c r="D93" s="337"/>
      <c r="E93" s="348"/>
      <c r="J93" s="232"/>
      <c r="K93" s="148"/>
      <c r="L93" s="332"/>
    </row>
    <row r="94" spans="1:12" hidden="1" x14ac:dyDescent="0.2">
      <c r="A94" s="245"/>
      <c r="B94" s="244"/>
      <c r="C94" s="341"/>
      <c r="D94" s="337"/>
      <c r="E94" s="348"/>
      <c r="J94" s="232"/>
      <c r="K94" s="148"/>
      <c r="L94" s="332"/>
    </row>
    <row r="95" spans="1:12" hidden="1" x14ac:dyDescent="0.2">
      <c r="A95" s="245"/>
      <c r="B95" s="244"/>
      <c r="C95" s="341"/>
      <c r="D95" s="337"/>
      <c r="E95" s="348"/>
      <c r="J95" s="232"/>
      <c r="K95" s="148"/>
      <c r="L95" s="332"/>
    </row>
    <row r="96" spans="1:12" hidden="1" x14ac:dyDescent="0.2">
      <c r="A96" s="245"/>
      <c r="B96" s="244"/>
      <c r="C96" s="341"/>
      <c r="D96" s="337"/>
      <c r="E96" s="348"/>
      <c r="J96" s="232"/>
      <c r="K96" s="148"/>
      <c r="L96" s="332"/>
    </row>
    <row r="97" spans="1:12" hidden="1" x14ac:dyDescent="0.2">
      <c r="A97" s="245"/>
      <c r="B97" s="244"/>
      <c r="C97" s="198"/>
      <c r="D97" s="337"/>
      <c r="E97" s="182"/>
      <c r="J97" s="232"/>
      <c r="K97" s="148"/>
      <c r="L97" s="332"/>
    </row>
    <row r="98" spans="1:12" ht="16.5" hidden="1" customHeight="1" x14ac:dyDescent="0.2">
      <c r="A98" s="245"/>
      <c r="B98" s="250"/>
      <c r="C98" s="251"/>
      <c r="D98" s="252"/>
      <c r="E98" s="252"/>
      <c r="J98" s="232"/>
      <c r="K98" s="148"/>
      <c r="L98" s="332"/>
    </row>
    <row r="99" spans="1:12" ht="16.5" customHeight="1" x14ac:dyDescent="0.2">
      <c r="A99" s="245"/>
      <c r="B99" s="280" t="s">
        <v>745</v>
      </c>
      <c r="C99" s="283"/>
      <c r="D99" s="284"/>
      <c r="E99" s="284"/>
      <c r="F99" s="285"/>
      <c r="G99" s="286"/>
      <c r="H99" s="287"/>
      <c r="I99" s="303"/>
      <c r="J99" s="304"/>
      <c r="K99" s="329"/>
      <c r="L99" s="332"/>
    </row>
    <row r="100" spans="1:12" ht="51" x14ac:dyDescent="0.2">
      <c r="A100" s="245"/>
      <c r="B100" s="331">
        <v>44327</v>
      </c>
      <c r="C100" s="198" t="s">
        <v>1854</v>
      </c>
      <c r="D100" s="337" t="s">
        <v>1858</v>
      </c>
      <c r="E100" s="182" t="s">
        <v>1618</v>
      </c>
      <c r="F100" s="367" t="s">
        <v>1744</v>
      </c>
      <c r="G100" s="316" t="s">
        <v>1745</v>
      </c>
      <c r="H100" s="317" t="s">
        <v>1859</v>
      </c>
      <c r="I100" s="303" t="s">
        <v>1860</v>
      </c>
      <c r="J100" s="304" t="s">
        <v>1861</v>
      </c>
      <c r="K100" s="148">
        <v>967.5</v>
      </c>
      <c r="L100" s="332"/>
    </row>
    <row r="101" spans="1:12" ht="89.25" x14ac:dyDescent="0.2">
      <c r="A101" s="245"/>
      <c r="B101" s="244">
        <v>44327</v>
      </c>
      <c r="C101" s="198" t="s">
        <v>1855</v>
      </c>
      <c r="D101" s="337" t="s">
        <v>1743</v>
      </c>
      <c r="E101" s="182" t="s">
        <v>742</v>
      </c>
      <c r="F101" s="367" t="s">
        <v>1744</v>
      </c>
      <c r="G101" s="316" t="s">
        <v>1745</v>
      </c>
      <c r="H101" s="317" t="s">
        <v>1859</v>
      </c>
      <c r="I101" s="303" t="s">
        <v>1860</v>
      </c>
      <c r="J101" s="304" t="s">
        <v>1862</v>
      </c>
      <c r="K101" s="148">
        <v>897.5</v>
      </c>
      <c r="L101" s="332"/>
    </row>
    <row r="102" spans="1:12" ht="89.25" x14ac:dyDescent="0.2">
      <c r="A102" s="245"/>
      <c r="B102" s="244">
        <v>44327</v>
      </c>
      <c r="C102" s="198" t="s">
        <v>1856</v>
      </c>
      <c r="D102" s="337" t="s">
        <v>1742</v>
      </c>
      <c r="E102" s="182" t="s">
        <v>747</v>
      </c>
      <c r="F102" s="367" t="s">
        <v>1744</v>
      </c>
      <c r="G102" s="316" t="s">
        <v>1745</v>
      </c>
      <c r="H102" s="317" t="s">
        <v>1859</v>
      </c>
      <c r="I102" s="303" t="s">
        <v>1860</v>
      </c>
      <c r="J102" s="304" t="s">
        <v>1863</v>
      </c>
      <c r="K102" s="148">
        <v>848.5</v>
      </c>
      <c r="L102" s="332"/>
    </row>
    <row r="103" spans="1:12" ht="51" x14ac:dyDescent="0.2">
      <c r="A103" s="245"/>
      <c r="B103" s="244">
        <v>44327</v>
      </c>
      <c r="C103" s="198" t="s">
        <v>1857</v>
      </c>
      <c r="D103" s="337" t="s">
        <v>1741</v>
      </c>
      <c r="E103" s="182" t="s">
        <v>1484</v>
      </c>
      <c r="F103" s="367" t="s">
        <v>1744</v>
      </c>
      <c r="G103" s="316" t="s">
        <v>1745</v>
      </c>
      <c r="H103" s="317" t="s">
        <v>1859</v>
      </c>
      <c r="I103" s="303" t="s">
        <v>1864</v>
      </c>
      <c r="J103" s="304" t="s">
        <v>1865</v>
      </c>
      <c r="K103" s="148">
        <v>944</v>
      </c>
      <c r="L103" s="332"/>
    </row>
    <row r="104" spans="1:12" hidden="1" x14ac:dyDescent="0.2">
      <c r="A104" s="245"/>
      <c r="B104" s="244"/>
      <c r="C104" s="198"/>
      <c r="D104" s="337"/>
      <c r="E104" s="182"/>
      <c r="G104" s="316"/>
      <c r="H104" s="317"/>
      <c r="I104" s="303"/>
      <c r="J104" s="304"/>
      <c r="K104" s="148"/>
      <c r="L104" s="332"/>
    </row>
    <row r="105" spans="1:12" hidden="1" x14ac:dyDescent="0.2">
      <c r="A105" s="245"/>
      <c r="B105" s="244"/>
      <c r="C105" s="198"/>
      <c r="D105" s="337"/>
      <c r="E105" s="182"/>
      <c r="G105" s="316"/>
      <c r="H105" s="317"/>
      <c r="I105" s="303"/>
      <c r="J105" s="304"/>
      <c r="K105" s="148"/>
      <c r="L105" s="332"/>
    </row>
    <row r="106" spans="1:12" hidden="1" x14ac:dyDescent="0.2">
      <c r="A106" s="245"/>
      <c r="B106" s="244"/>
      <c r="C106" s="198"/>
      <c r="D106" s="337"/>
      <c r="E106" s="182"/>
      <c r="G106" s="316"/>
      <c r="H106" s="317"/>
      <c r="I106" s="303"/>
      <c r="J106" s="304"/>
      <c r="K106" s="148"/>
      <c r="L106" s="332"/>
    </row>
    <row r="107" spans="1:12" hidden="1" x14ac:dyDescent="0.2">
      <c r="A107" s="245"/>
      <c r="B107" s="244"/>
      <c r="C107" s="198"/>
      <c r="D107" s="337"/>
      <c r="E107" s="182"/>
      <c r="G107" s="316"/>
      <c r="H107" s="317"/>
      <c r="I107" s="303"/>
      <c r="J107" s="304"/>
      <c r="K107" s="148"/>
      <c r="L107" s="332"/>
    </row>
    <row r="108" spans="1:12" hidden="1" x14ac:dyDescent="0.2">
      <c r="A108" s="245"/>
      <c r="B108" s="244"/>
      <c r="C108" s="198"/>
      <c r="D108" s="337"/>
      <c r="E108" s="182"/>
      <c r="J108" s="232"/>
      <c r="K108" s="148"/>
      <c r="L108" s="332"/>
    </row>
    <row r="109" spans="1:12" hidden="1" x14ac:dyDescent="0.2">
      <c r="A109" s="245"/>
      <c r="B109" s="244"/>
      <c r="C109" s="198"/>
      <c r="D109" s="337"/>
      <c r="E109" s="182"/>
      <c r="J109" s="232"/>
      <c r="K109" s="148"/>
      <c r="L109" s="332"/>
    </row>
    <row r="110" spans="1:12" hidden="1" x14ac:dyDescent="0.2">
      <c r="A110" s="245"/>
      <c r="B110" s="244"/>
      <c r="C110" s="198"/>
      <c r="D110" s="337"/>
      <c r="E110" s="182"/>
      <c r="J110" s="232"/>
      <c r="K110" s="148"/>
      <c r="L110" s="332"/>
    </row>
    <row r="111" spans="1:12" hidden="1" x14ac:dyDescent="0.2">
      <c r="A111" s="245"/>
      <c r="B111" s="244"/>
      <c r="C111" s="198"/>
      <c r="D111" s="337"/>
      <c r="E111" s="182"/>
      <c r="J111" s="232"/>
      <c r="K111" s="148"/>
      <c r="L111" s="332"/>
    </row>
    <row r="112" spans="1:12" hidden="1" x14ac:dyDescent="0.2">
      <c r="A112" s="245"/>
      <c r="B112" s="244"/>
      <c r="C112" s="198"/>
      <c r="D112" s="337"/>
      <c r="E112" s="182"/>
      <c r="J112" s="232"/>
      <c r="K112" s="148"/>
      <c r="L112" s="332"/>
    </row>
    <row r="113" spans="1:12" hidden="1" x14ac:dyDescent="0.2">
      <c r="A113" s="245"/>
      <c r="B113" s="244"/>
      <c r="C113" s="198"/>
      <c r="D113" s="337"/>
      <c r="E113" s="182"/>
      <c r="J113" s="232"/>
      <c r="K113" s="148"/>
      <c r="L113" s="332"/>
    </row>
    <row r="114" spans="1:12" hidden="1" x14ac:dyDescent="0.2">
      <c r="A114" s="245"/>
      <c r="B114" s="244"/>
      <c r="C114" s="198"/>
      <c r="D114" s="337"/>
      <c r="E114" s="182"/>
      <c r="J114" s="232"/>
      <c r="K114" s="148"/>
      <c r="L114" s="332"/>
    </row>
    <row r="115" spans="1:12" hidden="1" x14ac:dyDescent="0.2">
      <c r="A115" s="245"/>
      <c r="B115" s="244"/>
      <c r="C115" s="198"/>
      <c r="D115" s="337"/>
      <c r="E115" s="182"/>
      <c r="J115" s="232"/>
      <c r="K115" s="148"/>
      <c r="L115" s="332"/>
    </row>
    <row r="116" spans="1:12" hidden="1" x14ac:dyDescent="0.2">
      <c r="A116" s="245"/>
      <c r="B116" s="244"/>
      <c r="C116" s="198"/>
      <c r="D116" s="337"/>
      <c r="E116" s="182"/>
      <c r="J116" s="232"/>
      <c r="K116" s="148"/>
      <c r="L116" s="332"/>
    </row>
    <row r="117" spans="1:12" hidden="1" x14ac:dyDescent="0.2">
      <c r="A117" s="245"/>
      <c r="B117" s="244"/>
      <c r="C117" s="198"/>
      <c r="D117" s="337"/>
      <c r="E117" s="182"/>
      <c r="J117" s="232"/>
      <c r="K117" s="148"/>
      <c r="L117" s="332"/>
    </row>
    <row r="118" spans="1:12" hidden="1" x14ac:dyDescent="0.2">
      <c r="A118" s="245"/>
      <c r="B118" s="244"/>
      <c r="C118" s="198"/>
      <c r="D118" s="337"/>
      <c r="E118" s="182"/>
      <c r="J118" s="232"/>
      <c r="K118" s="148"/>
      <c r="L118" s="332"/>
    </row>
    <row r="119" spans="1:12" ht="16.5" hidden="1" customHeight="1" x14ac:dyDescent="0.2">
      <c r="A119" s="245"/>
      <c r="B119" s="244"/>
      <c r="C119" s="198"/>
      <c r="D119" s="337"/>
      <c r="E119" s="182"/>
      <c r="J119" s="232"/>
      <c r="K119" s="148"/>
      <c r="L119" s="332"/>
    </row>
    <row r="120" spans="1:12" ht="16.5" customHeight="1" x14ac:dyDescent="0.2">
      <c r="A120" s="245"/>
      <c r="B120" s="340" t="s">
        <v>746</v>
      </c>
      <c r="C120" s="198"/>
      <c r="D120" s="337"/>
      <c r="E120" s="182"/>
      <c r="G120" s="286"/>
      <c r="H120" s="287"/>
      <c r="I120" s="288"/>
      <c r="J120" s="289"/>
      <c r="K120" s="330"/>
      <c r="L120" s="332"/>
    </row>
    <row r="121" spans="1:12" ht="76.5" x14ac:dyDescent="0.2">
      <c r="A121" s="245"/>
      <c r="B121" s="338">
        <v>44332</v>
      </c>
      <c r="C121" s="349" t="s">
        <v>1866</v>
      </c>
      <c r="D121" s="156" t="s">
        <v>1185</v>
      </c>
      <c r="E121" s="156" t="s">
        <v>1877</v>
      </c>
      <c r="F121" s="158" t="s">
        <v>1887</v>
      </c>
      <c r="G121" s="159" t="s">
        <v>1889</v>
      </c>
      <c r="H121" s="157" t="s">
        <v>1890</v>
      </c>
      <c r="I121" s="303" t="s">
        <v>1904</v>
      </c>
      <c r="J121" s="304" t="s">
        <v>1905</v>
      </c>
      <c r="K121" s="148">
        <v>914</v>
      </c>
      <c r="L121" s="332"/>
    </row>
    <row r="122" spans="1:12" ht="89.25" x14ac:dyDescent="0.2">
      <c r="A122" s="245"/>
      <c r="B122" s="338">
        <v>44333</v>
      </c>
      <c r="C122" s="349" t="s">
        <v>1867</v>
      </c>
      <c r="D122" s="339" t="s">
        <v>1878</v>
      </c>
      <c r="E122" s="156" t="s">
        <v>1617</v>
      </c>
      <c r="F122" s="158" t="s">
        <v>1888</v>
      </c>
      <c r="G122" s="159" t="s">
        <v>1891</v>
      </c>
      <c r="H122" s="157" t="s">
        <v>1892</v>
      </c>
      <c r="I122" s="303" t="s">
        <v>1906</v>
      </c>
      <c r="J122" s="304" t="s">
        <v>1907</v>
      </c>
      <c r="K122" s="148">
        <v>664</v>
      </c>
      <c r="L122" s="332"/>
    </row>
    <row r="123" spans="1:12" ht="102" x14ac:dyDescent="0.2">
      <c r="A123" s="245"/>
      <c r="B123" s="338">
        <v>44333</v>
      </c>
      <c r="C123" s="186" t="s">
        <v>1868</v>
      </c>
      <c r="D123" s="339" t="s">
        <v>1879</v>
      </c>
      <c r="E123" s="156" t="s">
        <v>1618</v>
      </c>
      <c r="F123" s="158" t="s">
        <v>1887</v>
      </c>
      <c r="G123" s="159" t="s">
        <v>1891</v>
      </c>
      <c r="H123" s="157" t="s">
        <v>1893</v>
      </c>
      <c r="I123" s="303" t="s">
        <v>1908</v>
      </c>
      <c r="J123" s="304" t="s">
        <v>1909</v>
      </c>
      <c r="K123" s="148">
        <v>693</v>
      </c>
      <c r="L123" s="332"/>
    </row>
    <row r="124" spans="1:12" ht="63.75" x14ac:dyDescent="0.2">
      <c r="A124" s="245"/>
      <c r="B124" s="338">
        <v>44334</v>
      </c>
      <c r="C124" s="186" t="s">
        <v>1869</v>
      </c>
      <c r="D124" s="339" t="s">
        <v>1880</v>
      </c>
      <c r="E124" s="156" t="s">
        <v>1881</v>
      </c>
      <c r="F124" s="158" t="s">
        <v>1607</v>
      </c>
      <c r="G124" s="159" t="s">
        <v>1894</v>
      </c>
      <c r="H124" s="157" t="s">
        <v>1895</v>
      </c>
      <c r="I124" s="303" t="s">
        <v>1910</v>
      </c>
      <c r="J124" s="304" t="s">
        <v>1911</v>
      </c>
      <c r="K124" s="148">
        <v>499</v>
      </c>
      <c r="L124" s="332"/>
    </row>
    <row r="125" spans="1:12" ht="63.75" x14ac:dyDescent="0.2">
      <c r="A125" s="245"/>
      <c r="B125" s="338">
        <v>44334</v>
      </c>
      <c r="C125" s="190" t="s">
        <v>1870</v>
      </c>
      <c r="D125" s="339" t="s">
        <v>1882</v>
      </c>
      <c r="E125" s="156" t="s">
        <v>1877</v>
      </c>
      <c r="F125" s="158" t="s">
        <v>1607</v>
      </c>
      <c r="G125" s="159" t="s">
        <v>1894</v>
      </c>
      <c r="H125" s="157" t="s">
        <v>1896</v>
      </c>
      <c r="I125" s="303" t="s">
        <v>1910</v>
      </c>
      <c r="J125" s="304" t="s">
        <v>1911</v>
      </c>
      <c r="K125" s="148">
        <v>1089</v>
      </c>
      <c r="L125" s="332"/>
    </row>
    <row r="126" spans="1:12" ht="63.75" x14ac:dyDescent="0.2">
      <c r="A126" s="245"/>
      <c r="B126" s="338">
        <v>44334</v>
      </c>
      <c r="C126" s="349" t="s">
        <v>1871</v>
      </c>
      <c r="D126" s="339" t="s">
        <v>1746</v>
      </c>
      <c r="E126" s="156" t="s">
        <v>1183</v>
      </c>
      <c r="F126" s="158" t="s">
        <v>1607</v>
      </c>
      <c r="G126" s="159" t="s">
        <v>1894</v>
      </c>
      <c r="H126" s="157" t="s">
        <v>1897</v>
      </c>
      <c r="I126" s="303" t="s">
        <v>1910</v>
      </c>
      <c r="J126" s="304" t="s">
        <v>1910</v>
      </c>
      <c r="K126" s="148">
        <v>1006</v>
      </c>
      <c r="L126" s="332"/>
    </row>
    <row r="127" spans="1:12" ht="127.5" x14ac:dyDescent="0.2">
      <c r="A127" s="245"/>
      <c r="B127" s="338">
        <v>44335</v>
      </c>
      <c r="C127" s="350" t="s">
        <v>1872</v>
      </c>
      <c r="D127" s="339" t="s">
        <v>1883</v>
      </c>
      <c r="E127" s="156" t="s">
        <v>1884</v>
      </c>
      <c r="F127" s="158" t="s">
        <v>1888</v>
      </c>
      <c r="G127" s="159" t="s">
        <v>1898</v>
      </c>
      <c r="H127" s="157" t="s">
        <v>1899</v>
      </c>
      <c r="I127" s="303" t="s">
        <v>1912</v>
      </c>
      <c r="J127" s="304" t="s">
        <v>1913</v>
      </c>
      <c r="K127" s="148">
        <v>623.70000000000005</v>
      </c>
      <c r="L127" s="332"/>
    </row>
    <row r="128" spans="1:12" ht="63.75" x14ac:dyDescent="0.2">
      <c r="A128" s="245"/>
      <c r="B128" s="338">
        <v>44340</v>
      </c>
      <c r="C128" s="190" t="s">
        <v>1873</v>
      </c>
      <c r="D128" s="339" t="s">
        <v>1885</v>
      </c>
      <c r="E128" s="156" t="s">
        <v>761</v>
      </c>
      <c r="F128" s="158" t="s">
        <v>1607</v>
      </c>
      <c r="G128" s="156" t="s">
        <v>1900</v>
      </c>
      <c r="H128" s="157" t="s">
        <v>1901</v>
      </c>
      <c r="I128" s="303" t="s">
        <v>1914</v>
      </c>
      <c r="J128" s="304" t="s">
        <v>1915</v>
      </c>
      <c r="K128" s="148">
        <v>630</v>
      </c>
      <c r="L128" s="332"/>
    </row>
    <row r="129" spans="1:12" ht="63.75" x14ac:dyDescent="0.2">
      <c r="A129" s="245"/>
      <c r="B129" s="338">
        <v>44340</v>
      </c>
      <c r="C129" s="186" t="s">
        <v>1874</v>
      </c>
      <c r="D129" s="339" t="s">
        <v>1886</v>
      </c>
      <c r="E129" s="156" t="s">
        <v>1877</v>
      </c>
      <c r="F129" s="158" t="s">
        <v>1607</v>
      </c>
      <c r="G129" s="156" t="s">
        <v>1900</v>
      </c>
      <c r="H129" s="157" t="s">
        <v>1901</v>
      </c>
      <c r="I129" s="303" t="s">
        <v>1916</v>
      </c>
      <c r="J129" s="304" t="s">
        <v>1917</v>
      </c>
      <c r="K129" s="148">
        <v>624</v>
      </c>
      <c r="L129" s="332"/>
    </row>
    <row r="130" spans="1:12" ht="38.25" x14ac:dyDescent="0.2">
      <c r="A130" s="245"/>
      <c r="B130" s="338">
        <v>44341</v>
      </c>
      <c r="C130" s="186" t="s">
        <v>1875</v>
      </c>
      <c r="D130" s="339" t="s">
        <v>1878</v>
      </c>
      <c r="E130" s="156" t="s">
        <v>1617</v>
      </c>
      <c r="F130" s="158" t="s">
        <v>1888</v>
      </c>
      <c r="G130" s="156" t="s">
        <v>1891</v>
      </c>
      <c r="H130" s="157" t="s">
        <v>1902</v>
      </c>
      <c r="I130" s="303" t="s">
        <v>1918</v>
      </c>
      <c r="J130" s="304" t="s">
        <v>1919</v>
      </c>
      <c r="K130" s="148">
        <v>1023</v>
      </c>
      <c r="L130" s="332"/>
    </row>
    <row r="131" spans="1:12" ht="38.25" x14ac:dyDescent="0.2">
      <c r="A131" s="245"/>
      <c r="B131" s="338">
        <v>44341</v>
      </c>
      <c r="C131" s="349" t="s">
        <v>1876</v>
      </c>
      <c r="D131" s="339" t="s">
        <v>1883</v>
      </c>
      <c r="E131" s="156" t="s">
        <v>1884</v>
      </c>
      <c r="F131" s="158" t="s">
        <v>1888</v>
      </c>
      <c r="G131" s="156" t="s">
        <v>1891</v>
      </c>
      <c r="H131" s="157" t="s">
        <v>1903</v>
      </c>
      <c r="I131" s="303" t="s">
        <v>1920</v>
      </c>
      <c r="J131" s="304" t="s">
        <v>1920</v>
      </c>
      <c r="K131" s="148">
        <v>1040</v>
      </c>
      <c r="L131" s="332"/>
    </row>
    <row r="132" spans="1:12" hidden="1" x14ac:dyDescent="0.2">
      <c r="A132" s="245"/>
      <c r="B132" s="338"/>
      <c r="C132" s="190"/>
      <c r="D132" s="339"/>
      <c r="E132" s="156"/>
      <c r="F132" s="158"/>
      <c r="G132" s="156"/>
      <c r="H132" s="157"/>
      <c r="I132" s="303"/>
      <c r="J132" s="304"/>
      <c r="K132" s="148"/>
      <c r="L132" s="332"/>
    </row>
    <row r="133" spans="1:12" hidden="1" x14ac:dyDescent="0.2">
      <c r="A133" s="245"/>
      <c r="B133" s="338"/>
      <c r="C133" s="349"/>
      <c r="D133" s="339"/>
      <c r="E133" s="156"/>
      <c r="F133" s="158"/>
      <c r="G133" s="156"/>
      <c r="H133" s="157"/>
      <c r="I133" s="303"/>
      <c r="J133" s="304"/>
      <c r="K133" s="148"/>
      <c r="L133" s="332"/>
    </row>
    <row r="134" spans="1:12" hidden="1" x14ac:dyDescent="0.2">
      <c r="A134" s="245"/>
      <c r="B134" s="338"/>
      <c r="C134" s="156"/>
      <c r="D134" s="339"/>
      <c r="E134" s="156"/>
      <c r="F134" s="158"/>
      <c r="G134" s="156"/>
      <c r="H134" s="157"/>
      <c r="I134" s="303"/>
      <c r="J134" s="304"/>
      <c r="K134" s="148"/>
      <c r="L134" s="332"/>
    </row>
    <row r="135" spans="1:12" hidden="1" x14ac:dyDescent="0.2">
      <c r="A135" s="245"/>
      <c r="B135" s="347"/>
      <c r="C135" s="156"/>
      <c r="D135" s="339"/>
      <c r="E135" s="156"/>
      <c r="F135" s="158"/>
      <c r="G135" s="156"/>
      <c r="H135" s="157"/>
      <c r="I135" s="303"/>
      <c r="J135" s="304"/>
      <c r="K135" s="148"/>
      <c r="L135" s="332"/>
    </row>
    <row r="136" spans="1:12" hidden="1" x14ac:dyDescent="0.2">
      <c r="A136" s="245"/>
      <c r="B136" s="338"/>
      <c r="C136" s="156"/>
      <c r="D136" s="339"/>
      <c r="E136" s="156"/>
      <c r="F136" s="158"/>
      <c r="G136" s="156"/>
      <c r="H136" s="157"/>
      <c r="I136" s="303"/>
      <c r="J136" s="304"/>
      <c r="K136" s="148"/>
      <c r="L136" s="332"/>
    </row>
    <row r="137" spans="1:12" hidden="1" x14ac:dyDescent="0.2">
      <c r="A137" s="245"/>
      <c r="B137" s="338"/>
      <c r="C137" s="156"/>
      <c r="D137" s="339"/>
      <c r="E137" s="156"/>
      <c r="F137" s="158"/>
      <c r="G137" s="156"/>
      <c r="H137" s="157"/>
      <c r="I137" s="303"/>
      <c r="J137" s="304"/>
      <c r="K137" s="148"/>
      <c r="L137" s="332"/>
    </row>
    <row r="138" spans="1:12" hidden="1" x14ac:dyDescent="0.2">
      <c r="A138" s="245"/>
      <c r="B138" s="338"/>
      <c r="C138" s="156"/>
      <c r="D138" s="339"/>
      <c r="E138" s="156"/>
      <c r="F138" s="158"/>
      <c r="G138" s="156"/>
      <c r="H138" s="157"/>
      <c r="I138" s="303"/>
      <c r="J138" s="304"/>
      <c r="K138" s="148"/>
      <c r="L138" s="332"/>
    </row>
    <row r="139" spans="1:12" hidden="1" x14ac:dyDescent="0.2">
      <c r="A139" s="245"/>
      <c r="B139" s="338"/>
      <c r="C139" s="156"/>
      <c r="D139" s="156"/>
      <c r="E139" s="158"/>
      <c r="F139" s="156"/>
      <c r="G139" s="157"/>
      <c r="H139" s="151"/>
      <c r="I139" s="232"/>
      <c r="J139" s="148"/>
      <c r="K139" s="148"/>
      <c r="L139" s="332"/>
    </row>
    <row r="140" spans="1:12" hidden="1" x14ac:dyDescent="0.2">
      <c r="A140" s="245"/>
      <c r="B140" s="338"/>
      <c r="C140" s="156"/>
      <c r="D140" s="156"/>
      <c r="E140" s="158"/>
      <c r="F140" s="156"/>
      <c r="G140" s="157"/>
      <c r="H140" s="151"/>
      <c r="I140" s="232"/>
      <c r="J140" s="148"/>
      <c r="K140" s="148"/>
      <c r="L140" s="332"/>
    </row>
    <row r="141" spans="1:12" s="213" customFormat="1" ht="16.5" hidden="1" customHeight="1" x14ac:dyDescent="0.2">
      <c r="A141" s="227"/>
      <c r="B141" s="338"/>
      <c r="C141" s="156"/>
      <c r="D141" s="156"/>
      <c r="E141" s="158"/>
      <c r="F141" s="156"/>
      <c r="G141" s="157"/>
      <c r="H141" s="151"/>
      <c r="I141" s="232"/>
      <c r="J141" s="148"/>
      <c r="K141" s="148"/>
      <c r="L141" s="333"/>
    </row>
    <row r="142" spans="1:12" s="213" customFormat="1" ht="16.5" hidden="1" customHeight="1" x14ac:dyDescent="0.2">
      <c r="A142" s="227"/>
      <c r="B142" s="338"/>
      <c r="C142" s="156"/>
      <c r="D142" s="156"/>
      <c r="E142" s="158"/>
      <c r="F142" s="156"/>
      <c r="G142" s="157"/>
      <c r="H142" s="151"/>
      <c r="I142" s="232"/>
      <c r="J142" s="148"/>
      <c r="K142" s="148"/>
      <c r="L142" s="333"/>
    </row>
    <row r="143" spans="1:12" s="213" customFormat="1" ht="16.5" hidden="1" customHeight="1" x14ac:dyDescent="0.2">
      <c r="A143" s="227"/>
      <c r="B143" s="338"/>
      <c r="C143" s="156"/>
      <c r="D143" s="156"/>
      <c r="E143" s="158"/>
      <c r="F143" s="156"/>
      <c r="G143" s="157"/>
      <c r="H143" s="151"/>
      <c r="I143" s="232"/>
      <c r="J143" s="148"/>
      <c r="K143" s="148"/>
      <c r="L143" s="333"/>
    </row>
    <row r="144" spans="1:12" s="213" customFormat="1" ht="16.5" hidden="1" customHeight="1" x14ac:dyDescent="0.2">
      <c r="A144" s="227"/>
      <c r="B144" s="338"/>
      <c r="C144" s="156"/>
      <c r="D144" s="156"/>
      <c r="E144" s="158"/>
      <c r="F144" s="156"/>
      <c r="G144" s="157"/>
      <c r="H144" s="151"/>
      <c r="I144" s="232"/>
      <c r="J144" s="148"/>
      <c r="K144" s="148"/>
      <c r="L144" s="333"/>
    </row>
    <row r="145" spans="1:12" s="213" customFormat="1" ht="16.5" hidden="1" customHeight="1" x14ac:dyDescent="0.2">
      <c r="A145" s="227"/>
      <c r="B145" s="338"/>
      <c r="C145" s="156"/>
      <c r="D145" s="156"/>
      <c r="E145" s="158"/>
      <c r="F145" s="156"/>
      <c r="G145" s="157"/>
      <c r="H145" s="151"/>
      <c r="I145" s="232"/>
      <c r="J145" s="148"/>
      <c r="K145" s="148"/>
      <c r="L145" s="333"/>
    </row>
    <row r="146" spans="1:12" s="213" customFormat="1" ht="16.5" hidden="1" customHeight="1" x14ac:dyDescent="0.2">
      <c r="A146" s="227"/>
      <c r="B146" s="338"/>
      <c r="C146" s="156"/>
      <c r="D146" s="156"/>
      <c r="E146" s="158"/>
      <c r="F146" s="156"/>
      <c r="G146" s="157"/>
      <c r="H146" s="151"/>
      <c r="I146" s="232"/>
      <c r="J146" s="148"/>
      <c r="K146" s="148"/>
      <c r="L146" s="333"/>
    </row>
    <row r="147" spans="1:12" s="213" customFormat="1" ht="16.5" hidden="1" customHeight="1" x14ac:dyDescent="0.2">
      <c r="A147" s="227"/>
      <c r="B147" s="338"/>
      <c r="C147" s="156"/>
      <c r="D147" s="156"/>
      <c r="E147" s="158"/>
      <c r="F147" s="156"/>
      <c r="G147" s="157"/>
      <c r="H147" s="151"/>
      <c r="I147" s="232"/>
      <c r="J147" s="148"/>
      <c r="K147" s="148"/>
      <c r="L147" s="333"/>
    </row>
    <row r="148" spans="1:12" s="213" customFormat="1" ht="16.5" hidden="1" customHeight="1" x14ac:dyDescent="0.2">
      <c r="A148" s="227"/>
      <c r="B148" s="250"/>
      <c r="C148" s="156"/>
      <c r="D148" s="156"/>
      <c r="E148" s="158"/>
      <c r="F148" s="156"/>
      <c r="G148" s="157"/>
      <c r="H148" s="151"/>
      <c r="I148" s="232"/>
      <c r="J148" s="148"/>
      <c r="K148" s="148"/>
      <c r="L148" s="333"/>
    </row>
    <row r="149" spans="1:12" s="213" customFormat="1" ht="16.5" hidden="1" customHeight="1" x14ac:dyDescent="0.2">
      <c r="A149" s="227"/>
      <c r="B149" s="250"/>
      <c r="C149" s="156"/>
      <c r="D149" s="156"/>
      <c r="E149" s="158"/>
      <c r="F149" s="156"/>
      <c r="G149" s="157"/>
      <c r="H149" s="151"/>
      <c r="I149" s="232"/>
      <c r="J149" s="148"/>
      <c r="K149" s="148"/>
      <c r="L149" s="333"/>
    </row>
    <row r="150" spans="1:12" s="213" customFormat="1" ht="16.5" hidden="1" customHeight="1" x14ac:dyDescent="0.2">
      <c r="A150" s="227"/>
      <c r="B150" s="250"/>
      <c r="C150" s="156"/>
      <c r="D150" s="156"/>
      <c r="E150" s="158"/>
      <c r="F150" s="156"/>
      <c r="G150" s="157"/>
      <c r="H150" s="151"/>
      <c r="I150" s="232"/>
      <c r="J150" s="148"/>
      <c r="K150" s="148"/>
      <c r="L150" s="333"/>
    </row>
    <row r="151" spans="1:12" s="213" customFormat="1" ht="16.5" hidden="1" customHeight="1" x14ac:dyDescent="0.2">
      <c r="A151" s="227"/>
      <c r="B151" s="250"/>
      <c r="C151" s="156"/>
      <c r="D151" s="156"/>
      <c r="E151" s="158"/>
      <c r="F151" s="156"/>
      <c r="G151" s="157"/>
      <c r="H151" s="151"/>
      <c r="I151" s="232"/>
      <c r="J151" s="148"/>
      <c r="K151" s="148"/>
      <c r="L151" s="333"/>
    </row>
    <row r="152" spans="1:12" ht="16.5" hidden="1" customHeight="1" x14ac:dyDescent="0.2">
      <c r="B152" s="326"/>
      <c r="C152" s="156"/>
      <c r="D152" s="156"/>
      <c r="E152" s="158"/>
      <c r="F152" s="156"/>
      <c r="G152" s="157"/>
      <c r="H152" s="151"/>
      <c r="I152" s="232"/>
      <c r="J152" s="148"/>
      <c r="K152" s="148"/>
      <c r="L152" s="332"/>
    </row>
    <row r="153" spans="1:12" ht="16.5" hidden="1" customHeight="1" x14ac:dyDescent="0.2">
      <c r="B153" s="326"/>
      <c r="C153" s="156"/>
      <c r="D153" s="156"/>
      <c r="E153" s="158"/>
      <c r="F153" s="156"/>
      <c r="G153" s="157"/>
      <c r="H153" s="151"/>
      <c r="I153" s="232"/>
      <c r="J153" s="148"/>
      <c r="K153" s="148"/>
      <c r="L153" s="332"/>
    </row>
    <row r="154" spans="1:12" ht="16.5" hidden="1" customHeight="1" x14ac:dyDescent="0.2">
      <c r="B154" s="223"/>
      <c r="C154" s="156"/>
      <c r="D154" s="156"/>
      <c r="E154" s="158"/>
      <c r="F154" s="156"/>
      <c r="G154" s="157"/>
      <c r="H154" s="151"/>
      <c r="I154" s="232"/>
      <c r="J154" s="148"/>
      <c r="K154" s="148"/>
      <c r="L154" s="332"/>
    </row>
    <row r="155" spans="1:12" ht="25.5" x14ac:dyDescent="0.2">
      <c r="B155" s="271"/>
      <c r="C155" s="272"/>
      <c r="D155" s="325" t="s">
        <v>772</v>
      </c>
      <c r="E155" s="324" t="s">
        <v>773</v>
      </c>
      <c r="F155" s="272"/>
      <c r="G155" s="273"/>
      <c r="H155" s="274"/>
      <c r="I155" s="275"/>
      <c r="J155" s="276"/>
      <c r="K155" s="277">
        <f>SUBTOTAL(109,K6:K154)</f>
        <v>427825.3000000001</v>
      </c>
      <c r="L155" s="332"/>
    </row>
    <row r="156" spans="1:12" x14ac:dyDescent="0.2">
      <c r="B156" s="164"/>
      <c r="C156" s="158"/>
      <c r="D156" s="158"/>
      <c r="E156" s="156"/>
      <c r="F156" s="159"/>
      <c r="G156" s="157"/>
      <c r="H156" s="159"/>
      <c r="I156" s="160"/>
      <c r="J156" s="235"/>
      <c r="K156" s="148"/>
      <c r="L156" s="332"/>
    </row>
    <row r="157" spans="1:12" x14ac:dyDescent="0.2">
      <c r="B157" s="164"/>
      <c r="C157" s="158"/>
      <c r="D157" s="158"/>
      <c r="E157" s="156"/>
      <c r="F157" s="159"/>
      <c r="G157" s="157"/>
      <c r="H157" s="159"/>
      <c r="I157" s="160"/>
      <c r="J157" s="235"/>
      <c r="K157" s="148"/>
      <c r="L157" s="332"/>
    </row>
    <row r="158" spans="1:12" x14ac:dyDescent="0.2">
      <c r="B158" s="164"/>
      <c r="C158" s="158"/>
      <c r="D158" s="158"/>
      <c r="E158" s="156"/>
      <c r="F158" s="159"/>
      <c r="G158" s="157"/>
      <c r="H158" s="159"/>
      <c r="I158" s="160"/>
      <c r="J158" s="235"/>
      <c r="K158" s="148"/>
      <c r="L158" s="332"/>
    </row>
    <row r="159" spans="1:12" x14ac:dyDescent="0.2">
      <c r="B159" s="164"/>
      <c r="C159" s="158"/>
      <c r="D159" s="158"/>
      <c r="E159" s="156"/>
      <c r="F159" s="159"/>
      <c r="G159" s="157"/>
      <c r="H159" s="159"/>
      <c r="I159" s="160"/>
      <c r="J159" s="235"/>
      <c r="K159" s="148"/>
      <c r="L159" s="332"/>
    </row>
    <row r="160" spans="1:12" x14ac:dyDescent="0.2">
      <c r="B160" s="164"/>
      <c r="C160" s="158"/>
      <c r="D160" s="158"/>
      <c r="E160" s="156"/>
      <c r="F160" s="159"/>
      <c r="G160" s="157"/>
      <c r="H160" s="159"/>
      <c r="I160" s="160"/>
      <c r="J160" s="235"/>
      <c r="K160" s="148"/>
      <c r="L160" s="332"/>
    </row>
    <row r="161" spans="2:12" x14ac:dyDescent="0.2">
      <c r="B161" s="164"/>
      <c r="C161" s="158"/>
      <c r="D161" s="161"/>
      <c r="E161" s="162"/>
      <c r="F161" s="159"/>
      <c r="G161" s="163"/>
      <c r="H161" s="159"/>
      <c r="I161" s="160"/>
      <c r="J161" s="235"/>
      <c r="K161" s="148"/>
      <c r="L161" s="332"/>
    </row>
    <row r="162" spans="2:12" x14ac:dyDescent="0.2">
      <c r="B162" s="164"/>
      <c r="C162" s="158"/>
      <c r="D162" s="161"/>
      <c r="E162" s="162"/>
      <c r="F162" s="159"/>
      <c r="G162" s="163"/>
      <c r="H162" s="159"/>
      <c r="I162" s="160"/>
      <c r="J162" s="235"/>
      <c r="K162" s="148"/>
      <c r="L162" s="332"/>
    </row>
    <row r="163" spans="2:12" x14ac:dyDescent="0.2">
      <c r="B163" s="164"/>
      <c r="C163" s="158"/>
      <c r="D163" s="161"/>
      <c r="E163" s="162"/>
      <c r="F163" s="159"/>
      <c r="G163" s="163"/>
      <c r="H163" s="159"/>
      <c r="I163" s="160"/>
      <c r="J163" s="235"/>
      <c r="K163" s="148"/>
      <c r="L163" s="332"/>
    </row>
    <row r="164" spans="2:12" x14ac:dyDescent="0.2">
      <c r="B164" s="164"/>
      <c r="C164" s="158"/>
      <c r="D164" s="161"/>
      <c r="E164" s="162"/>
      <c r="F164" s="159"/>
      <c r="G164" s="163"/>
      <c r="H164" s="159"/>
      <c r="I164" s="160"/>
      <c r="J164" s="235"/>
      <c r="K164" s="148"/>
      <c r="L164" s="332"/>
    </row>
    <row r="165" spans="2:12" x14ac:dyDescent="0.2">
      <c r="B165" s="164"/>
      <c r="C165" s="158"/>
      <c r="D165" s="161"/>
      <c r="E165" s="162"/>
      <c r="F165" s="159"/>
      <c r="G165" s="163"/>
      <c r="H165" s="159"/>
      <c r="I165" s="160"/>
      <c r="J165" s="235"/>
      <c r="K165" s="148"/>
      <c r="L165" s="332"/>
    </row>
    <row r="166" spans="2:12" x14ac:dyDescent="0.2">
      <c r="B166" s="164"/>
      <c r="C166" s="158"/>
      <c r="D166" s="161"/>
      <c r="E166" s="162"/>
      <c r="F166" s="159"/>
      <c r="G166" s="163"/>
      <c r="H166" s="159"/>
      <c r="I166" s="160"/>
      <c r="J166" s="235"/>
      <c r="K166" s="148"/>
      <c r="L166" s="332"/>
    </row>
    <row r="167" spans="2:12" x14ac:dyDescent="0.2">
      <c r="B167" s="164"/>
      <c r="C167" s="158"/>
      <c r="D167" s="161"/>
      <c r="E167" s="162"/>
      <c r="F167" s="159"/>
      <c r="G167" s="163"/>
      <c r="H167" s="159"/>
      <c r="I167" s="160"/>
      <c r="J167" s="235"/>
      <c r="K167" s="148"/>
      <c r="L167" s="332"/>
    </row>
    <row r="168" spans="2:12" x14ac:dyDescent="0.2">
      <c r="B168" s="164"/>
      <c r="C168" s="161"/>
      <c r="D168" s="161"/>
      <c r="E168" s="161"/>
      <c r="F168" s="159"/>
      <c r="G168" s="163"/>
      <c r="H168" s="159"/>
      <c r="I168" s="160"/>
      <c r="J168" s="235"/>
      <c r="K168" s="148"/>
      <c r="L168" s="332"/>
    </row>
    <row r="169" spans="2:12" x14ac:dyDescent="0.2">
      <c r="B169" s="164"/>
      <c r="C169" s="158"/>
      <c r="D169" s="161"/>
      <c r="E169" s="162"/>
      <c r="F169" s="159"/>
      <c r="G169" s="163"/>
      <c r="H169" s="159"/>
      <c r="I169" s="160"/>
      <c r="J169" s="235"/>
      <c r="K169" s="148"/>
      <c r="L169" s="332"/>
    </row>
    <row r="170" spans="2:12" x14ac:dyDescent="0.2">
      <c r="B170" s="164"/>
      <c r="C170" s="158"/>
      <c r="D170" s="161"/>
      <c r="E170" s="162"/>
      <c r="F170" s="159"/>
      <c r="G170" s="163"/>
      <c r="H170" s="159"/>
      <c r="I170" s="160"/>
      <c r="J170" s="235"/>
      <c r="K170" s="148"/>
      <c r="L170" s="332"/>
    </row>
    <row r="171" spans="2:12" x14ac:dyDescent="0.2">
      <c r="B171" s="164"/>
      <c r="C171" s="158"/>
      <c r="D171" s="161"/>
      <c r="E171" s="162"/>
      <c r="F171" s="159"/>
      <c r="G171" s="163"/>
      <c r="H171" s="159"/>
      <c r="I171" s="160"/>
      <c r="J171" s="235"/>
      <c r="K171" s="148"/>
      <c r="L171" s="332"/>
    </row>
    <row r="172" spans="2:12" x14ac:dyDescent="0.2">
      <c r="B172" s="164"/>
      <c r="C172" s="158"/>
      <c r="D172" s="161"/>
      <c r="E172" s="162"/>
      <c r="F172" s="159"/>
      <c r="G172" s="163"/>
      <c r="H172" s="159"/>
      <c r="I172" s="160"/>
      <c r="J172" s="235"/>
      <c r="K172" s="148"/>
      <c r="L172" s="332"/>
    </row>
    <row r="173" spans="2:12" x14ac:dyDescent="0.2">
      <c r="B173" s="164"/>
      <c r="C173" s="158"/>
      <c r="D173" s="161"/>
      <c r="E173" s="162"/>
      <c r="F173" s="159"/>
      <c r="G173" s="163"/>
      <c r="H173" s="159"/>
      <c r="I173" s="160"/>
      <c r="J173" s="235"/>
      <c r="K173" s="148"/>
      <c r="L173" s="332"/>
    </row>
    <row r="174" spans="2:12" x14ac:dyDescent="0.2">
      <c r="B174" s="164"/>
      <c r="C174" s="158"/>
      <c r="D174" s="161"/>
      <c r="E174" s="162"/>
      <c r="F174" s="159"/>
      <c r="G174" s="163"/>
      <c r="H174" s="159"/>
      <c r="I174" s="160"/>
      <c r="J174" s="235"/>
      <c r="K174" s="148"/>
      <c r="L174" s="332"/>
    </row>
    <row r="175" spans="2:12" x14ac:dyDescent="0.2">
      <c r="B175" s="164"/>
      <c r="C175" s="158"/>
      <c r="D175" s="161"/>
      <c r="E175" s="162"/>
      <c r="F175" s="159"/>
      <c r="G175" s="163"/>
      <c r="H175" s="159"/>
      <c r="I175" s="160"/>
      <c r="J175" s="235"/>
      <c r="K175" s="148"/>
      <c r="L175" s="332"/>
    </row>
    <row r="176" spans="2:12" x14ac:dyDescent="0.2">
      <c r="B176" s="164"/>
      <c r="C176" s="158"/>
      <c r="D176" s="161"/>
      <c r="E176" s="162"/>
      <c r="F176" s="159"/>
      <c r="G176" s="163"/>
      <c r="H176" s="159"/>
      <c r="I176" s="160"/>
      <c r="J176" s="235"/>
      <c r="K176" s="148"/>
      <c r="L176" s="332"/>
    </row>
    <row r="177" spans="2:12" x14ac:dyDescent="0.2">
      <c r="B177" s="164"/>
      <c r="C177" s="158"/>
      <c r="D177" s="161"/>
      <c r="E177" s="162"/>
      <c r="F177" s="159"/>
      <c r="G177" s="163"/>
      <c r="H177" s="159"/>
      <c r="I177" s="160"/>
      <c r="J177" s="235"/>
      <c r="K177" s="148"/>
      <c r="L177" s="332"/>
    </row>
    <row r="178" spans="2:12" x14ac:dyDescent="0.2">
      <c r="B178" s="164"/>
      <c r="C178" s="158"/>
      <c r="D178" s="161"/>
      <c r="E178" s="162"/>
      <c r="F178" s="159"/>
      <c r="G178" s="163"/>
      <c r="H178" s="159"/>
      <c r="I178" s="160"/>
      <c r="J178" s="235"/>
      <c r="K178" s="148"/>
      <c r="L178" s="332"/>
    </row>
    <row r="179" spans="2:12" x14ac:dyDescent="0.2">
      <c r="B179" s="164"/>
      <c r="C179" s="158"/>
      <c r="D179" s="161"/>
      <c r="E179" s="162"/>
      <c r="F179" s="159"/>
      <c r="G179" s="163"/>
      <c r="H179" s="159"/>
      <c r="I179" s="160"/>
      <c r="J179" s="235"/>
      <c r="K179" s="148"/>
      <c r="L179" s="332"/>
    </row>
    <row r="180" spans="2:12" x14ac:dyDescent="0.2">
      <c r="B180" s="164"/>
      <c r="C180" s="158"/>
      <c r="D180" s="161"/>
      <c r="E180" s="162"/>
      <c r="F180" s="159"/>
      <c r="G180" s="163"/>
      <c r="H180" s="159"/>
      <c r="I180" s="160"/>
      <c r="J180" s="235"/>
      <c r="K180" s="148"/>
      <c r="L180" s="332"/>
    </row>
    <row r="181" spans="2:12" x14ac:dyDescent="0.2">
      <c r="B181" s="164"/>
      <c r="C181" s="158"/>
      <c r="D181" s="161"/>
      <c r="E181" s="162"/>
      <c r="F181" s="159"/>
      <c r="G181" s="163"/>
      <c r="H181" s="159"/>
      <c r="I181" s="160"/>
      <c r="J181" s="235"/>
      <c r="K181" s="148"/>
      <c r="L181" s="332"/>
    </row>
    <row r="182" spans="2:12" x14ac:dyDescent="0.2">
      <c r="B182" s="164"/>
      <c r="C182" s="158"/>
      <c r="D182" s="161"/>
      <c r="E182" s="162"/>
      <c r="F182" s="159"/>
      <c r="G182" s="163"/>
      <c r="H182" s="159"/>
      <c r="I182" s="160"/>
      <c r="J182" s="235"/>
      <c r="K182" s="148"/>
      <c r="L182" s="332"/>
    </row>
    <row r="183" spans="2:12" x14ac:dyDescent="0.2">
      <c r="B183" s="164"/>
      <c r="C183" s="158"/>
      <c r="D183" s="161"/>
      <c r="E183" s="156"/>
      <c r="F183" s="159"/>
      <c r="G183" s="157"/>
      <c r="H183" s="159"/>
      <c r="I183" s="160"/>
      <c r="J183" s="235"/>
      <c r="K183" s="148"/>
      <c r="L183" s="332"/>
    </row>
    <row r="184" spans="2:12" x14ac:dyDescent="0.2">
      <c r="B184" s="164"/>
      <c r="C184" s="158"/>
      <c r="D184" s="161"/>
      <c r="E184" s="162"/>
      <c r="F184" s="159"/>
      <c r="G184" s="163"/>
      <c r="H184" s="159"/>
      <c r="I184" s="160"/>
      <c r="J184" s="235"/>
      <c r="K184" s="148"/>
      <c r="L184" s="332"/>
    </row>
    <row r="185" spans="2:12" x14ac:dyDescent="0.2">
      <c r="B185" s="164"/>
      <c r="C185" s="158"/>
      <c r="D185" s="161"/>
      <c r="E185" s="162"/>
      <c r="F185" s="159"/>
      <c r="G185" s="163"/>
      <c r="H185" s="159"/>
      <c r="I185" s="160"/>
      <c r="J185" s="235"/>
      <c r="K185" s="148"/>
      <c r="L185" s="332"/>
    </row>
    <row r="186" spans="2:12" x14ac:dyDescent="0.2">
      <c r="B186" s="164"/>
      <c r="C186" s="158"/>
      <c r="D186" s="161"/>
      <c r="E186" s="162"/>
      <c r="F186" s="159"/>
      <c r="G186" s="163"/>
      <c r="H186" s="159"/>
      <c r="I186" s="160"/>
      <c r="J186" s="235"/>
      <c r="K186" s="148"/>
      <c r="L186" s="332"/>
    </row>
    <row r="187" spans="2:12" x14ac:dyDescent="0.2">
      <c r="B187" s="164"/>
      <c r="C187" s="158"/>
      <c r="D187" s="161"/>
      <c r="E187" s="162"/>
      <c r="F187" s="159"/>
      <c r="G187" s="163"/>
      <c r="H187" s="159"/>
      <c r="I187" s="160"/>
      <c r="J187" s="235"/>
      <c r="K187" s="148"/>
      <c r="L187" s="332"/>
    </row>
    <row r="188" spans="2:12" x14ac:dyDescent="0.2">
      <c r="B188" s="164"/>
      <c r="C188" s="158"/>
      <c r="D188" s="161"/>
      <c r="E188" s="162"/>
      <c r="F188" s="159"/>
      <c r="G188" s="163"/>
      <c r="H188" s="159"/>
      <c r="I188" s="160"/>
      <c r="J188" s="235"/>
      <c r="K188" s="148"/>
      <c r="L188" s="332"/>
    </row>
    <row r="189" spans="2:12" x14ac:dyDescent="0.2">
      <c r="B189" s="164"/>
      <c r="C189" s="158"/>
      <c r="D189" s="161"/>
      <c r="E189" s="162"/>
      <c r="F189" s="159"/>
      <c r="G189" s="163"/>
      <c r="H189" s="159"/>
      <c r="I189" s="160"/>
      <c r="J189" s="235"/>
      <c r="K189" s="148"/>
      <c r="L189" s="332"/>
    </row>
    <row r="190" spans="2:12" x14ac:dyDescent="0.2">
      <c r="B190" s="164"/>
      <c r="C190" s="158"/>
      <c r="D190" s="161"/>
      <c r="E190" s="162"/>
      <c r="F190" s="159"/>
      <c r="G190" s="163"/>
      <c r="H190" s="159"/>
      <c r="I190" s="160"/>
      <c r="J190" s="235"/>
      <c r="K190" s="148"/>
      <c r="L190" s="332"/>
    </row>
    <row r="191" spans="2:12" x14ac:dyDescent="0.2">
      <c r="B191" s="164"/>
      <c r="C191" s="161"/>
      <c r="D191" s="161"/>
      <c r="E191" s="162"/>
      <c r="F191" s="159"/>
      <c r="G191" s="163"/>
      <c r="H191" s="159"/>
      <c r="I191" s="160"/>
      <c r="J191" s="235"/>
      <c r="K191" s="148"/>
      <c r="L191" s="332"/>
    </row>
    <row r="192" spans="2:12" x14ac:dyDescent="0.2">
      <c r="B192" s="165"/>
      <c r="C192" s="166"/>
      <c r="D192" s="166"/>
      <c r="E192" s="155"/>
      <c r="F192" s="155"/>
      <c r="G192" s="167"/>
      <c r="H192" s="155"/>
      <c r="I192" s="168"/>
      <c r="J192" s="237"/>
      <c r="K192" s="148"/>
      <c r="L192" s="332"/>
    </row>
    <row r="193" spans="2:12" x14ac:dyDescent="0.2">
      <c r="B193" s="164"/>
      <c r="C193" s="161"/>
      <c r="D193" s="161"/>
      <c r="E193" s="162"/>
      <c r="F193" s="159"/>
      <c r="G193" s="163"/>
      <c r="H193" s="159"/>
      <c r="I193" s="160"/>
      <c r="J193" s="235"/>
      <c r="K193" s="148"/>
      <c r="L193" s="332"/>
    </row>
    <row r="194" spans="2:12" x14ac:dyDescent="0.2">
      <c r="B194" s="164"/>
      <c r="C194" s="161"/>
      <c r="D194" s="161"/>
      <c r="E194" s="162"/>
      <c r="F194" s="159"/>
      <c r="G194" s="163"/>
      <c r="H194" s="159"/>
      <c r="I194" s="160"/>
      <c r="J194" s="235"/>
      <c r="K194" s="148"/>
      <c r="L194" s="332"/>
    </row>
    <row r="195" spans="2:12" x14ac:dyDescent="0.2">
      <c r="B195" s="164"/>
      <c r="C195" s="161"/>
      <c r="D195" s="161"/>
      <c r="E195" s="162"/>
      <c r="F195" s="159"/>
      <c r="G195" s="163"/>
      <c r="H195" s="159"/>
      <c r="I195" s="160"/>
      <c r="J195" s="235"/>
      <c r="K195" s="148"/>
      <c r="L195" s="332"/>
    </row>
    <row r="196" spans="2:12" x14ac:dyDescent="0.2">
      <c r="B196" s="164"/>
      <c r="C196" s="161"/>
      <c r="D196" s="161"/>
      <c r="E196" s="162"/>
      <c r="F196" s="159"/>
      <c r="G196" s="163"/>
      <c r="H196" s="159"/>
      <c r="I196" s="160"/>
      <c r="J196" s="235"/>
      <c r="K196" s="148"/>
      <c r="L196" s="332"/>
    </row>
    <row r="197" spans="2:12" x14ac:dyDescent="0.2">
      <c r="B197" s="164"/>
      <c r="C197" s="161"/>
      <c r="D197" s="161"/>
      <c r="E197" s="162"/>
      <c r="F197" s="159"/>
      <c r="G197" s="163"/>
      <c r="H197" s="159"/>
      <c r="I197" s="160"/>
      <c r="J197" s="235"/>
      <c r="K197" s="148"/>
      <c r="L197" s="332"/>
    </row>
    <row r="198" spans="2:12" x14ac:dyDescent="0.2">
      <c r="B198" s="164"/>
      <c r="C198" s="161"/>
      <c r="D198" s="161"/>
      <c r="E198" s="162"/>
      <c r="F198" s="159"/>
      <c r="G198" s="163"/>
      <c r="H198" s="159"/>
      <c r="I198" s="160"/>
      <c r="J198" s="235"/>
      <c r="K198" s="148"/>
      <c r="L198" s="332"/>
    </row>
    <row r="199" spans="2:12" x14ac:dyDescent="0.2">
      <c r="B199" s="164"/>
      <c r="C199" s="161"/>
      <c r="D199" s="161"/>
      <c r="E199" s="162"/>
      <c r="F199" s="159"/>
      <c r="G199" s="163"/>
      <c r="H199" s="159"/>
      <c r="I199" s="160"/>
      <c r="J199" s="235"/>
      <c r="K199" s="148"/>
      <c r="L199" s="332"/>
    </row>
    <row r="200" spans="2:12" x14ac:dyDescent="0.2">
      <c r="B200" s="164"/>
      <c r="C200" s="161"/>
      <c r="D200" s="161"/>
      <c r="E200" s="162"/>
      <c r="F200" s="159"/>
      <c r="G200" s="163"/>
      <c r="H200" s="159"/>
      <c r="I200" s="160"/>
      <c r="J200" s="235"/>
      <c r="K200" s="148"/>
      <c r="L200" s="332"/>
    </row>
    <row r="201" spans="2:12" x14ac:dyDescent="0.2">
      <c r="B201" s="164"/>
      <c r="C201" s="161"/>
      <c r="D201" s="161"/>
      <c r="E201" s="162"/>
      <c r="F201" s="159"/>
      <c r="G201" s="163"/>
      <c r="H201" s="159"/>
      <c r="I201" s="160"/>
      <c r="J201" s="235"/>
      <c r="K201" s="148"/>
      <c r="L201" s="332"/>
    </row>
    <row r="202" spans="2:12" x14ac:dyDescent="0.2">
      <c r="B202" s="164"/>
      <c r="C202" s="161"/>
      <c r="D202" s="161"/>
      <c r="E202" s="162"/>
      <c r="F202" s="159"/>
      <c r="G202" s="163"/>
      <c r="H202" s="159"/>
      <c r="I202" s="160"/>
      <c r="J202" s="235"/>
      <c r="K202" s="148"/>
      <c r="L202" s="332"/>
    </row>
    <row r="203" spans="2:12" x14ac:dyDescent="0.2">
      <c r="B203" s="164"/>
      <c r="C203" s="161"/>
      <c r="D203" s="161"/>
      <c r="E203" s="162"/>
      <c r="F203" s="159"/>
      <c r="G203" s="163"/>
      <c r="H203" s="159"/>
      <c r="I203" s="160"/>
      <c r="J203" s="235"/>
      <c r="K203" s="148"/>
      <c r="L203" s="332"/>
    </row>
    <row r="204" spans="2:12" x14ac:dyDescent="0.2">
      <c r="B204" s="164"/>
      <c r="C204" s="161"/>
      <c r="D204" s="161"/>
      <c r="E204" s="162"/>
      <c r="F204" s="159"/>
      <c r="G204" s="163"/>
      <c r="H204" s="159"/>
      <c r="I204" s="160"/>
      <c r="J204" s="235"/>
      <c r="K204" s="148"/>
      <c r="L204" s="332"/>
    </row>
    <row r="205" spans="2:12" x14ac:dyDescent="0.2">
      <c r="B205" s="164"/>
      <c r="C205" s="161"/>
      <c r="D205" s="161"/>
      <c r="E205" s="162"/>
      <c r="F205" s="159"/>
      <c r="G205" s="163"/>
      <c r="H205" s="159"/>
      <c r="I205" s="160"/>
      <c r="J205" s="235"/>
      <c r="K205" s="148"/>
      <c r="L205" s="332"/>
    </row>
    <row r="206" spans="2:12" x14ac:dyDescent="0.2">
      <c r="B206" s="164"/>
      <c r="C206" s="161"/>
      <c r="D206" s="158"/>
      <c r="E206" s="156"/>
      <c r="F206" s="159"/>
      <c r="G206" s="163"/>
      <c r="H206" s="159"/>
      <c r="I206" s="160"/>
      <c r="J206" s="235"/>
      <c r="K206" s="148"/>
      <c r="L206" s="332"/>
    </row>
    <row r="207" spans="2:12" x14ac:dyDescent="0.2">
      <c r="B207" s="164"/>
      <c r="C207" s="161"/>
      <c r="D207" s="158"/>
      <c r="E207" s="156"/>
      <c r="F207" s="159"/>
      <c r="G207" s="163"/>
      <c r="H207" s="159"/>
      <c r="I207" s="160"/>
      <c r="J207" s="235"/>
      <c r="K207" s="148"/>
      <c r="L207" s="332"/>
    </row>
    <row r="208" spans="2:12" x14ac:dyDescent="0.2">
      <c r="B208" s="164"/>
      <c r="C208" s="161"/>
      <c r="D208" s="161"/>
      <c r="E208" s="162"/>
      <c r="F208" s="159"/>
      <c r="G208" s="163"/>
      <c r="H208" s="159"/>
      <c r="I208" s="160"/>
      <c r="J208" s="235"/>
      <c r="K208" s="148"/>
      <c r="L208" s="332"/>
    </row>
    <row r="209" spans="2:12" x14ac:dyDescent="0.2">
      <c r="B209" s="164"/>
      <c r="C209" s="161"/>
      <c r="D209" s="161"/>
      <c r="E209" s="162"/>
      <c r="F209" s="159"/>
      <c r="G209" s="163"/>
      <c r="H209" s="159"/>
      <c r="I209" s="160"/>
      <c r="J209" s="235"/>
      <c r="K209" s="148"/>
      <c r="L209" s="332"/>
    </row>
    <row r="210" spans="2:12" x14ac:dyDescent="0.2">
      <c r="B210" s="164"/>
      <c r="C210" s="161"/>
      <c r="D210" s="161"/>
      <c r="E210" s="162"/>
      <c r="F210" s="159"/>
      <c r="G210" s="163"/>
      <c r="H210" s="159"/>
      <c r="I210" s="160"/>
      <c r="J210" s="235"/>
      <c r="K210" s="148"/>
      <c r="L210" s="332"/>
    </row>
    <row r="211" spans="2:12" x14ac:dyDescent="0.2">
      <c r="B211" s="164"/>
      <c r="C211" s="161"/>
      <c r="D211" s="161"/>
      <c r="E211" s="162"/>
      <c r="F211" s="159"/>
      <c r="G211" s="163"/>
      <c r="H211" s="159"/>
      <c r="I211" s="160"/>
      <c r="J211" s="235"/>
      <c r="K211" s="148"/>
      <c r="L211" s="332"/>
    </row>
    <row r="212" spans="2:12" x14ac:dyDescent="0.2">
      <c r="B212" s="164"/>
      <c r="C212" s="161"/>
      <c r="D212" s="161"/>
      <c r="E212" s="162"/>
      <c r="F212" s="159"/>
      <c r="G212" s="163"/>
      <c r="H212" s="159"/>
      <c r="I212" s="160"/>
      <c r="J212" s="235"/>
      <c r="K212" s="148"/>
      <c r="L212" s="332"/>
    </row>
    <row r="213" spans="2:12" x14ac:dyDescent="0.2">
      <c r="B213" s="164"/>
      <c r="C213" s="161"/>
      <c r="D213" s="161"/>
      <c r="E213" s="162"/>
      <c r="F213" s="159"/>
      <c r="G213" s="163"/>
      <c r="H213" s="159"/>
      <c r="I213" s="160"/>
      <c r="J213" s="235"/>
      <c r="K213" s="148"/>
      <c r="L213" s="332"/>
    </row>
    <row r="214" spans="2:12" x14ac:dyDescent="0.2">
      <c r="B214" s="164"/>
      <c r="C214" s="161"/>
      <c r="D214" s="161"/>
      <c r="E214" s="162"/>
      <c r="F214" s="159"/>
      <c r="G214" s="163"/>
      <c r="H214" s="159"/>
      <c r="I214" s="160"/>
      <c r="J214" s="235"/>
      <c r="K214" s="148"/>
      <c r="L214" s="332"/>
    </row>
    <row r="215" spans="2:12" x14ac:dyDescent="0.2">
      <c r="B215" s="164"/>
      <c r="C215" s="161"/>
      <c r="D215" s="161"/>
      <c r="E215" s="162"/>
      <c r="F215" s="159"/>
      <c r="G215" s="163"/>
      <c r="H215" s="159"/>
      <c r="I215" s="160"/>
      <c r="J215" s="235"/>
      <c r="K215" s="148"/>
      <c r="L215" s="332"/>
    </row>
    <row r="216" spans="2:12" x14ac:dyDescent="0.2">
      <c r="B216" s="164"/>
      <c r="C216" s="161"/>
      <c r="D216" s="161"/>
      <c r="E216" s="162"/>
      <c r="F216" s="159"/>
      <c r="G216" s="163"/>
      <c r="H216" s="159"/>
      <c r="I216" s="160"/>
      <c r="J216" s="235"/>
      <c r="K216" s="148"/>
      <c r="L216" s="332"/>
    </row>
    <row r="217" spans="2:12" x14ac:dyDescent="0.2">
      <c r="B217" s="164"/>
      <c r="C217" s="161"/>
      <c r="D217" s="161"/>
      <c r="E217" s="162"/>
      <c r="F217" s="159"/>
      <c r="G217" s="163"/>
      <c r="H217" s="159"/>
      <c r="I217" s="160"/>
      <c r="J217" s="235"/>
      <c r="K217" s="148"/>
      <c r="L217" s="332"/>
    </row>
    <row r="218" spans="2:12" x14ac:dyDescent="0.2">
      <c r="B218" s="164"/>
      <c r="C218" s="161"/>
      <c r="D218" s="161"/>
      <c r="E218" s="162"/>
      <c r="F218" s="159"/>
      <c r="G218" s="163"/>
      <c r="H218" s="159"/>
      <c r="I218" s="160"/>
      <c r="J218" s="235"/>
      <c r="K218" s="148"/>
      <c r="L218" s="332"/>
    </row>
    <row r="219" spans="2:12" x14ac:dyDescent="0.2">
      <c r="B219" s="164"/>
      <c r="C219" s="161"/>
      <c r="D219" s="161"/>
      <c r="E219" s="162"/>
      <c r="F219" s="159"/>
      <c r="G219" s="163"/>
      <c r="H219" s="159"/>
      <c r="I219" s="160"/>
      <c r="J219" s="235"/>
      <c r="K219" s="148"/>
      <c r="L219" s="332"/>
    </row>
    <row r="220" spans="2:12" x14ac:dyDescent="0.2">
      <c r="B220" s="164"/>
      <c r="C220" s="161"/>
      <c r="D220" s="161"/>
      <c r="E220" s="162"/>
      <c r="F220" s="159"/>
      <c r="G220" s="163"/>
      <c r="H220" s="159"/>
      <c r="I220" s="160"/>
      <c r="J220" s="235"/>
      <c r="K220" s="148"/>
      <c r="L220" s="332"/>
    </row>
    <row r="221" spans="2:12" x14ac:dyDescent="0.2">
      <c r="B221" s="164"/>
      <c r="C221" s="161"/>
      <c r="D221" s="161"/>
      <c r="E221" s="162"/>
      <c r="F221" s="159"/>
      <c r="G221" s="163"/>
      <c r="H221" s="159"/>
      <c r="I221" s="160"/>
      <c r="J221" s="235"/>
      <c r="K221" s="148"/>
      <c r="L221" s="332"/>
    </row>
    <row r="222" spans="2:12" x14ac:dyDescent="0.2">
      <c r="B222" s="164"/>
      <c r="C222" s="161"/>
      <c r="D222" s="161"/>
      <c r="E222" s="162"/>
      <c r="F222" s="159"/>
      <c r="G222" s="163"/>
      <c r="H222" s="159"/>
      <c r="I222" s="160"/>
      <c r="J222" s="235"/>
      <c r="K222" s="148"/>
      <c r="L222" s="332"/>
    </row>
    <row r="223" spans="2:12" x14ac:dyDescent="0.2">
      <c r="B223" s="164"/>
      <c r="C223" s="161"/>
      <c r="D223" s="161"/>
      <c r="E223" s="156"/>
      <c r="F223" s="159"/>
      <c r="G223" s="163"/>
      <c r="H223" s="159"/>
      <c r="I223" s="160"/>
      <c r="J223" s="235"/>
      <c r="K223" s="148"/>
      <c r="L223" s="332"/>
    </row>
    <row r="224" spans="2:12" x14ac:dyDescent="0.2">
      <c r="B224" s="164"/>
      <c r="C224" s="161"/>
      <c r="D224" s="161"/>
      <c r="E224" s="162"/>
      <c r="F224" s="159"/>
      <c r="G224" s="163"/>
      <c r="H224" s="159"/>
      <c r="I224" s="160"/>
      <c r="J224" s="235"/>
      <c r="K224" s="148"/>
      <c r="L224" s="332"/>
    </row>
    <row r="225" spans="2:12" x14ac:dyDescent="0.2">
      <c r="B225" s="207"/>
      <c r="C225" s="161"/>
      <c r="D225" s="161"/>
      <c r="E225" s="162"/>
      <c r="F225" s="159"/>
      <c r="G225" s="163"/>
      <c r="H225" s="159"/>
      <c r="I225" s="160"/>
      <c r="J225" s="235"/>
      <c r="K225" s="148"/>
      <c r="L225" s="332"/>
    </row>
    <row r="226" spans="2:12" x14ac:dyDescent="0.2">
      <c r="B226" s="207"/>
      <c r="C226" s="161"/>
      <c r="D226" s="161"/>
      <c r="E226" s="162"/>
      <c r="F226" s="159"/>
      <c r="G226" s="163"/>
      <c r="H226" s="159"/>
      <c r="I226" s="160"/>
      <c r="J226" s="235"/>
      <c r="K226" s="148"/>
      <c r="L226" s="332"/>
    </row>
    <row r="227" spans="2:12" x14ac:dyDescent="0.2">
      <c r="B227" s="207"/>
      <c r="C227" s="161"/>
      <c r="D227" s="161"/>
      <c r="E227" s="162"/>
      <c r="F227" s="159"/>
      <c r="G227" s="163"/>
      <c r="H227" s="159"/>
      <c r="I227" s="160"/>
      <c r="J227" s="235"/>
      <c r="K227" s="148"/>
      <c r="L227" s="332"/>
    </row>
    <row r="228" spans="2:12" x14ac:dyDescent="0.2">
      <c r="B228" s="208"/>
      <c r="C228" s="169"/>
      <c r="D228" s="169"/>
      <c r="E228" s="170"/>
      <c r="F228" s="171"/>
      <c r="G228" s="172"/>
      <c r="H228" s="171"/>
      <c r="I228" s="173"/>
      <c r="J228" s="238"/>
      <c r="K228" s="148"/>
      <c r="L228" s="332"/>
    </row>
    <row r="229" spans="2:12" x14ac:dyDescent="0.2">
      <c r="B229" s="209"/>
      <c r="C229" s="174"/>
      <c r="D229" s="174"/>
      <c r="E229" s="175"/>
      <c r="F229" s="176"/>
      <c r="G229" s="177"/>
      <c r="H229" s="176"/>
      <c r="I229" s="178"/>
      <c r="J229" s="239"/>
      <c r="K229" s="148"/>
      <c r="L229" s="332"/>
    </row>
    <row r="230" spans="2:12" x14ac:dyDescent="0.2">
      <c r="B230" s="210"/>
      <c r="C230" s="174"/>
      <c r="D230" s="174"/>
      <c r="E230" s="175"/>
      <c r="F230" s="176"/>
      <c r="G230" s="177"/>
      <c r="H230" s="176"/>
      <c r="I230" s="178"/>
      <c r="J230" s="239"/>
      <c r="K230" s="148"/>
      <c r="L230" s="332"/>
    </row>
    <row r="231" spans="2:12" x14ac:dyDescent="0.2">
      <c r="B231" s="210"/>
      <c r="C231" s="174"/>
      <c r="D231" s="174"/>
      <c r="E231" s="175"/>
      <c r="F231" s="176"/>
      <c r="G231" s="177"/>
      <c r="H231" s="176"/>
      <c r="I231" s="178"/>
      <c r="J231" s="239"/>
      <c r="K231" s="148"/>
      <c r="L231" s="332"/>
    </row>
    <row r="232" spans="2:12" x14ac:dyDescent="0.2">
      <c r="B232" s="210"/>
      <c r="C232" s="174"/>
      <c r="D232" s="174"/>
      <c r="E232" s="175"/>
      <c r="F232" s="176"/>
      <c r="G232" s="177"/>
      <c r="H232" s="176"/>
      <c r="I232" s="178"/>
      <c r="J232" s="239"/>
      <c r="K232" s="148"/>
      <c r="L232" s="332"/>
    </row>
    <row r="233" spans="2:12" x14ac:dyDescent="0.2">
      <c r="B233" s="210"/>
      <c r="C233" s="174"/>
      <c r="D233" s="174"/>
      <c r="E233" s="175"/>
      <c r="F233" s="176"/>
      <c r="G233" s="177"/>
      <c r="H233" s="176"/>
      <c r="I233" s="178"/>
      <c r="J233" s="239"/>
      <c r="K233" s="148"/>
      <c r="L233" s="332"/>
    </row>
    <row r="234" spans="2:12" x14ac:dyDescent="0.2">
      <c r="B234" s="210"/>
      <c r="C234" s="174"/>
      <c r="D234" s="174"/>
      <c r="E234" s="175"/>
      <c r="F234" s="176"/>
      <c r="G234" s="177"/>
      <c r="H234" s="176"/>
      <c r="I234" s="178"/>
      <c r="J234" s="239"/>
      <c r="K234" s="148"/>
      <c r="L234" s="332"/>
    </row>
    <row r="235" spans="2:12" x14ac:dyDescent="0.2">
      <c r="B235" s="210"/>
      <c r="C235" s="174"/>
      <c r="D235" s="174"/>
      <c r="E235" s="175"/>
      <c r="F235" s="176"/>
      <c r="G235" s="177"/>
      <c r="H235" s="176"/>
      <c r="I235" s="178"/>
      <c r="J235" s="239"/>
      <c r="K235" s="148"/>
      <c r="L235" s="332"/>
    </row>
    <row r="236" spans="2:12" x14ac:dyDescent="0.2">
      <c r="B236" s="210"/>
      <c r="C236" s="174"/>
      <c r="D236" s="174"/>
      <c r="E236" s="175"/>
      <c r="F236" s="176"/>
      <c r="G236" s="177"/>
      <c r="H236" s="176"/>
      <c r="I236" s="178"/>
      <c r="J236" s="239"/>
      <c r="K236" s="148"/>
      <c r="L236" s="332"/>
    </row>
    <row r="237" spans="2:12" x14ac:dyDescent="0.2">
      <c r="B237" s="210"/>
      <c r="C237" s="174"/>
      <c r="D237" s="174"/>
      <c r="E237" s="175"/>
      <c r="F237" s="176"/>
      <c r="G237" s="177"/>
      <c r="H237" s="176"/>
      <c r="I237" s="178"/>
      <c r="J237" s="239"/>
      <c r="K237" s="148"/>
      <c r="L237" s="332"/>
    </row>
    <row r="238" spans="2:12" x14ac:dyDescent="0.2">
      <c r="B238" s="210"/>
      <c r="C238" s="174"/>
      <c r="D238" s="174"/>
      <c r="E238" s="175"/>
      <c r="F238" s="176"/>
      <c r="G238" s="177"/>
      <c r="H238" s="176"/>
      <c r="I238" s="178"/>
      <c r="J238" s="239"/>
      <c r="K238" s="148"/>
      <c r="L238" s="332"/>
    </row>
    <row r="239" spans="2:12" x14ac:dyDescent="0.2">
      <c r="B239" s="210"/>
      <c r="C239" s="174"/>
      <c r="D239" s="174"/>
      <c r="E239" s="175"/>
      <c r="F239" s="176"/>
      <c r="G239" s="177"/>
      <c r="H239" s="176"/>
      <c r="I239" s="178"/>
      <c r="J239" s="239"/>
      <c r="K239" s="148"/>
      <c r="L239" s="332"/>
    </row>
    <row r="240" spans="2:12" x14ac:dyDescent="0.2">
      <c r="B240" s="210"/>
      <c r="C240" s="174"/>
      <c r="D240" s="174"/>
      <c r="E240" s="175"/>
      <c r="F240" s="176"/>
      <c r="G240" s="177"/>
      <c r="H240" s="176"/>
      <c r="I240" s="178"/>
      <c r="J240" s="239"/>
      <c r="K240" s="148"/>
      <c r="L240" s="332"/>
    </row>
    <row r="241" spans="2:12" x14ac:dyDescent="0.2">
      <c r="B241" s="210"/>
      <c r="C241" s="174"/>
      <c r="D241" s="174"/>
      <c r="E241" s="175"/>
      <c r="F241" s="176"/>
      <c r="G241" s="177"/>
      <c r="H241" s="176"/>
      <c r="I241" s="178"/>
      <c r="J241" s="239"/>
      <c r="K241" s="148"/>
      <c r="L241" s="332"/>
    </row>
    <row r="242" spans="2:12" x14ac:dyDescent="0.2">
      <c r="B242" s="210"/>
      <c r="C242" s="174"/>
      <c r="D242" s="174"/>
      <c r="E242" s="175"/>
      <c r="F242" s="176"/>
      <c r="G242" s="177"/>
      <c r="H242" s="176"/>
      <c r="I242" s="178"/>
      <c r="J242" s="239"/>
      <c r="K242" s="148"/>
      <c r="L242" s="332"/>
    </row>
    <row r="243" spans="2:12" x14ac:dyDescent="0.2">
      <c r="B243" s="210"/>
      <c r="C243" s="174"/>
      <c r="D243" s="174"/>
      <c r="E243" s="175"/>
      <c r="F243" s="176"/>
      <c r="G243" s="177"/>
      <c r="H243" s="176"/>
      <c r="I243" s="178"/>
      <c r="J243" s="239"/>
      <c r="K243" s="148"/>
      <c r="L243" s="332"/>
    </row>
    <row r="244" spans="2:12" x14ac:dyDescent="0.2">
      <c r="B244" s="210"/>
      <c r="C244" s="174"/>
      <c r="D244" s="174"/>
      <c r="E244" s="175"/>
      <c r="F244" s="176"/>
      <c r="G244" s="177"/>
      <c r="H244" s="176"/>
      <c r="I244" s="178"/>
      <c r="J244" s="239"/>
      <c r="K244" s="148"/>
      <c r="L244" s="332"/>
    </row>
    <row r="245" spans="2:12" x14ac:dyDescent="0.2">
      <c r="B245" s="210"/>
      <c r="C245" s="174"/>
      <c r="D245" s="174"/>
      <c r="E245" s="175"/>
      <c r="F245" s="176"/>
      <c r="G245" s="177"/>
      <c r="H245" s="176"/>
      <c r="I245" s="178"/>
      <c r="J245" s="239"/>
      <c r="K245" s="148"/>
      <c r="L245" s="332"/>
    </row>
    <row r="246" spans="2:12" x14ac:dyDescent="0.2">
      <c r="B246" s="210"/>
      <c r="C246" s="174"/>
      <c r="D246" s="174"/>
      <c r="E246" s="175"/>
      <c r="F246" s="176"/>
      <c r="G246" s="177"/>
      <c r="H246" s="176"/>
      <c r="I246" s="178"/>
      <c r="J246" s="239"/>
      <c r="K246" s="148"/>
      <c r="L246" s="332"/>
    </row>
    <row r="247" spans="2:12" x14ac:dyDescent="0.2">
      <c r="B247" s="210"/>
      <c r="C247" s="174"/>
      <c r="D247" s="174"/>
      <c r="E247" s="175"/>
      <c r="F247" s="176"/>
      <c r="G247" s="177"/>
      <c r="H247" s="176"/>
      <c r="I247" s="178"/>
      <c r="J247" s="239"/>
      <c r="K247" s="148"/>
      <c r="L247" s="332"/>
    </row>
    <row r="248" spans="2:12" x14ac:dyDescent="0.2">
      <c r="B248" s="210"/>
      <c r="C248" s="174"/>
      <c r="D248" s="174"/>
      <c r="E248" s="175"/>
      <c r="F248" s="176"/>
      <c r="G248" s="177"/>
      <c r="H248" s="176"/>
      <c r="I248" s="178"/>
      <c r="J248" s="239"/>
      <c r="K248" s="148"/>
      <c r="L248" s="332"/>
    </row>
    <row r="249" spans="2:12" x14ac:dyDescent="0.2">
      <c r="B249" s="210"/>
      <c r="C249" s="174"/>
      <c r="D249" s="174"/>
      <c r="E249" s="175"/>
      <c r="F249" s="176"/>
      <c r="G249" s="177"/>
      <c r="H249" s="176"/>
      <c r="I249" s="178"/>
      <c r="J249" s="239"/>
      <c r="K249" s="148"/>
      <c r="L249" s="332"/>
    </row>
    <row r="250" spans="2:12" x14ac:dyDescent="0.2">
      <c r="B250" s="210"/>
      <c r="C250" s="174"/>
      <c r="D250" s="174"/>
      <c r="E250" s="175"/>
      <c r="F250" s="176"/>
      <c r="G250" s="177"/>
      <c r="H250" s="176"/>
      <c r="I250" s="178"/>
      <c r="J250" s="239"/>
      <c r="K250" s="148"/>
      <c r="L250" s="332"/>
    </row>
    <row r="251" spans="2:12" x14ac:dyDescent="0.2">
      <c r="B251" s="210"/>
      <c r="C251" s="174"/>
      <c r="D251" s="174"/>
      <c r="E251" s="175"/>
      <c r="F251" s="176"/>
      <c r="G251" s="177"/>
      <c r="H251" s="176"/>
      <c r="I251" s="178"/>
      <c r="J251" s="239"/>
      <c r="K251" s="148"/>
      <c r="L251" s="332"/>
    </row>
    <row r="252" spans="2:12" ht="18" x14ac:dyDescent="0.2">
      <c r="B252" s="204"/>
      <c r="C252" s="174"/>
      <c r="D252" s="174"/>
      <c r="E252" s="175"/>
      <c r="F252" s="176"/>
      <c r="G252" s="177"/>
      <c r="H252" s="176"/>
      <c r="I252" s="178"/>
      <c r="J252" s="239"/>
      <c r="K252" s="148"/>
      <c r="L252" s="332"/>
    </row>
    <row r="253" spans="2:12" x14ac:dyDescent="0.2">
      <c r="B253" s="179"/>
      <c r="C253" s="180"/>
      <c r="D253" s="180"/>
      <c r="E253" s="181"/>
      <c r="F253" s="182"/>
      <c r="G253" s="183"/>
      <c r="H253" s="182"/>
      <c r="I253" s="184"/>
      <c r="J253" s="240"/>
      <c r="K253" s="148"/>
      <c r="L253" s="332"/>
    </row>
    <row r="254" spans="2:12" ht="13.5" x14ac:dyDescent="0.2">
      <c r="B254" s="185"/>
      <c r="C254" s="187"/>
      <c r="D254" s="188"/>
      <c r="E254" s="189"/>
      <c r="F254" s="190"/>
      <c r="G254" s="191"/>
      <c r="H254" s="192"/>
      <c r="I254" s="193"/>
      <c r="J254" s="241"/>
      <c r="K254" s="148"/>
      <c r="L254" s="332"/>
    </row>
    <row r="255" spans="2:12" ht="13.5" x14ac:dyDescent="0.2">
      <c r="B255" s="185"/>
      <c r="C255" s="187"/>
      <c r="D255" s="188"/>
      <c r="E255" s="189"/>
      <c r="F255" s="190"/>
      <c r="G255" s="191"/>
      <c r="H255" s="192"/>
      <c r="I255" s="193"/>
      <c r="J255" s="241"/>
      <c r="K255" s="148"/>
      <c r="L255" s="332"/>
    </row>
    <row r="256" spans="2:12" ht="13.5" x14ac:dyDescent="0.2">
      <c r="B256" s="185"/>
      <c r="C256" s="187"/>
      <c r="D256" s="188"/>
      <c r="E256" s="189"/>
      <c r="F256" s="190"/>
      <c r="G256" s="191"/>
      <c r="H256" s="192"/>
      <c r="I256" s="193"/>
      <c r="J256" s="241"/>
      <c r="K256" s="148"/>
      <c r="L256" s="332"/>
    </row>
    <row r="257" spans="2:12" x14ac:dyDescent="0.2">
      <c r="B257" s="185"/>
      <c r="C257" s="187"/>
      <c r="D257" s="195"/>
      <c r="E257" s="196"/>
      <c r="F257" s="190"/>
      <c r="G257" s="191"/>
      <c r="H257" s="192"/>
      <c r="I257" s="193"/>
      <c r="J257" s="241"/>
      <c r="K257" s="148"/>
      <c r="L257" s="332"/>
    </row>
    <row r="258" spans="2:12" ht="13.5" x14ac:dyDescent="0.2">
      <c r="B258" s="185"/>
      <c r="C258" s="187"/>
      <c r="D258" s="188"/>
      <c r="E258" s="189"/>
      <c r="F258" s="190"/>
      <c r="G258" s="191"/>
      <c r="H258" s="192"/>
      <c r="I258" s="193"/>
      <c r="J258" s="241"/>
      <c r="K258" s="148"/>
      <c r="L258" s="332"/>
    </row>
    <row r="259" spans="2:12" ht="13.5" x14ac:dyDescent="0.2">
      <c r="B259" s="185"/>
      <c r="C259" s="187"/>
      <c r="D259" s="188"/>
      <c r="E259" s="189"/>
      <c r="F259" s="190"/>
      <c r="G259" s="191"/>
      <c r="H259" s="192"/>
      <c r="I259" s="193"/>
      <c r="J259" s="241"/>
      <c r="K259" s="148"/>
      <c r="L259" s="332"/>
    </row>
    <row r="260" spans="2:12" x14ac:dyDescent="0.2">
      <c r="B260" s="185"/>
      <c r="C260" s="187"/>
      <c r="D260" s="195"/>
      <c r="E260" s="196"/>
      <c r="F260" s="190"/>
      <c r="G260" s="191"/>
      <c r="H260" s="192"/>
      <c r="I260" s="193"/>
      <c r="J260" s="241"/>
      <c r="K260" s="148"/>
      <c r="L260" s="332"/>
    </row>
    <row r="261" spans="2:12" ht="13.5" x14ac:dyDescent="0.2">
      <c r="B261" s="185"/>
      <c r="C261" s="187"/>
      <c r="D261" s="188"/>
      <c r="E261" s="189"/>
      <c r="F261" s="190"/>
      <c r="G261" s="191"/>
      <c r="H261" s="192"/>
      <c r="I261" s="193"/>
      <c r="J261" s="241"/>
      <c r="K261" s="148"/>
      <c r="L261" s="332"/>
    </row>
    <row r="262" spans="2:12" ht="13.5" x14ac:dyDescent="0.2">
      <c r="B262" s="185"/>
      <c r="C262" s="187"/>
      <c r="D262" s="188"/>
      <c r="E262" s="189"/>
      <c r="F262" s="190"/>
      <c r="G262" s="191"/>
      <c r="H262" s="192"/>
      <c r="I262" s="193"/>
      <c r="J262" s="241"/>
      <c r="K262" s="148"/>
      <c r="L262" s="332"/>
    </row>
    <row r="263" spans="2:12" ht="13.5" x14ac:dyDescent="0.2">
      <c r="B263" s="185"/>
      <c r="C263" s="187"/>
      <c r="D263" s="188"/>
      <c r="E263" s="189"/>
      <c r="F263" s="190"/>
      <c r="G263" s="191"/>
      <c r="H263" s="192"/>
      <c r="I263" s="193"/>
      <c r="J263" s="241"/>
      <c r="K263" s="148"/>
      <c r="L263" s="332"/>
    </row>
    <row r="264" spans="2:12" ht="13.5" x14ac:dyDescent="0.2">
      <c r="B264" s="185"/>
      <c r="C264" s="187"/>
      <c r="D264" s="188"/>
      <c r="E264" s="189"/>
      <c r="F264" s="190"/>
      <c r="G264" s="191"/>
      <c r="H264" s="192"/>
      <c r="I264" s="193"/>
      <c r="J264" s="241"/>
      <c r="K264" s="148"/>
      <c r="L264" s="332"/>
    </row>
    <row r="265" spans="2:12" x14ac:dyDescent="0.2">
      <c r="B265" s="185"/>
      <c r="C265" s="187"/>
      <c r="D265" s="195"/>
      <c r="E265" s="196"/>
      <c r="F265" s="190"/>
      <c r="G265" s="191"/>
      <c r="H265" s="192"/>
      <c r="I265" s="193"/>
      <c r="J265" s="241"/>
      <c r="K265" s="148"/>
      <c r="L265" s="332"/>
    </row>
    <row r="266" spans="2:12" ht="13.5" x14ac:dyDescent="0.2">
      <c r="B266" s="185"/>
      <c r="C266" s="187"/>
      <c r="D266" s="188"/>
      <c r="E266" s="189"/>
      <c r="F266" s="190"/>
      <c r="G266" s="191"/>
      <c r="H266" s="192"/>
      <c r="I266" s="193"/>
      <c r="J266" s="241"/>
      <c r="K266" s="148"/>
      <c r="L266" s="332"/>
    </row>
    <row r="267" spans="2:12" ht="13.5" x14ac:dyDescent="0.2">
      <c r="B267" s="185"/>
      <c r="C267" s="187"/>
      <c r="D267" s="188"/>
      <c r="E267" s="189"/>
      <c r="F267" s="190"/>
      <c r="G267" s="191"/>
      <c r="H267" s="192"/>
      <c r="I267" s="193"/>
      <c r="J267" s="241"/>
      <c r="K267" s="148"/>
      <c r="L267" s="332"/>
    </row>
    <row r="268" spans="2:12" ht="13.5" x14ac:dyDescent="0.2">
      <c r="B268" s="185"/>
      <c r="C268" s="187"/>
      <c r="D268" s="188"/>
      <c r="E268" s="189"/>
      <c r="F268" s="190"/>
      <c r="G268" s="191"/>
      <c r="H268" s="192"/>
      <c r="I268" s="193"/>
      <c r="J268" s="241"/>
      <c r="K268" s="148"/>
      <c r="L268" s="332"/>
    </row>
    <row r="269" spans="2:12" ht="13.5" x14ac:dyDescent="0.2">
      <c r="B269" s="185"/>
      <c r="C269" s="187"/>
      <c r="D269" s="188"/>
      <c r="E269" s="189"/>
      <c r="F269" s="190"/>
      <c r="G269" s="191"/>
      <c r="H269" s="192"/>
      <c r="I269" s="193"/>
      <c r="J269" s="241"/>
      <c r="K269" s="148"/>
      <c r="L269" s="332"/>
    </row>
    <row r="270" spans="2:12" ht="13.5" x14ac:dyDescent="0.2">
      <c r="B270" s="185"/>
      <c r="C270" s="187"/>
      <c r="D270" s="188"/>
      <c r="E270" s="189"/>
      <c r="F270" s="190"/>
      <c r="G270" s="191"/>
      <c r="H270" s="192"/>
      <c r="I270" s="193"/>
      <c r="J270" s="241"/>
      <c r="K270" s="148"/>
      <c r="L270" s="332"/>
    </row>
    <row r="271" spans="2:12" ht="13.5" x14ac:dyDescent="0.2">
      <c r="B271" s="185"/>
      <c r="C271" s="187"/>
      <c r="D271" s="188"/>
      <c r="E271" s="189"/>
      <c r="F271" s="190"/>
      <c r="G271" s="191"/>
      <c r="H271" s="192"/>
      <c r="I271" s="193"/>
      <c r="J271" s="241"/>
      <c r="K271" s="148"/>
      <c r="L271" s="332"/>
    </row>
    <row r="272" spans="2:12" x14ac:dyDescent="0.2">
      <c r="B272" s="185"/>
      <c r="C272" s="187"/>
      <c r="D272" s="195"/>
      <c r="E272" s="196"/>
      <c r="F272" s="190"/>
      <c r="G272" s="191"/>
      <c r="H272" s="192"/>
      <c r="I272" s="193"/>
      <c r="J272" s="241"/>
      <c r="K272" s="148"/>
      <c r="L272" s="332"/>
    </row>
    <row r="273" spans="2:12" ht="13.5" x14ac:dyDescent="0.2">
      <c r="B273" s="185"/>
      <c r="C273" s="187"/>
      <c r="D273" s="188"/>
      <c r="E273" s="189"/>
      <c r="F273" s="190"/>
      <c r="G273" s="191"/>
      <c r="H273" s="192"/>
      <c r="I273" s="193"/>
      <c r="J273" s="241"/>
      <c r="K273" s="148"/>
      <c r="L273" s="332"/>
    </row>
  </sheetData>
  <sheetProtection insertRows="0" deleteColumns="0" deleteRows="0" selectLockedCells="1" sort="0" autoFilter="0" pivotTables="0"/>
  <protectedRanges>
    <protectedRange password="C78B" sqref="B156:B224 B253" name="Rango1_13_17_15_1"/>
    <protectedRange password="C78B" sqref="G156:J253" name="Rango1_62_17_1"/>
    <protectedRange password="C78B" sqref="B254:B261" name="Rango1_13_17_1_1"/>
    <protectedRange password="C78B" sqref="G254:J261" name="Rango1_62_1_1"/>
    <protectedRange password="C78B" sqref="B262:B265" name="Rango1_13_17_3"/>
    <protectedRange password="C78B" sqref="G262:J265" name="Rango1_62_3"/>
    <protectedRange password="C78B" sqref="B266:B273" name="Rango1_13_17_2_1"/>
    <protectedRange password="C78B" sqref="G266:J273" name="Rango1_62_2_1"/>
    <protectedRange password="C78B" sqref="K152:K154" name="Rango1_62_17_13_2"/>
    <protectedRange password="C78B" sqref="G152:H154" name="Rango1_2"/>
    <protectedRange password="C78B" sqref="I152:J154" name="Rango1_4"/>
    <protectedRange password="C78B" sqref="B155" name="Rango1_13_17_2_4_1"/>
    <protectedRange password="C78B" sqref="E155" name="Rango1_8_1_3_1_12_2_4_1"/>
    <protectedRange password="C78B" sqref="H155" name="Rango1_62_2_4_1"/>
    <protectedRange password="C78B" sqref="I155:J155" name="Rango1_16_16_2_4_1"/>
    <protectedRange password="C78B" sqref="K155" name="Rango1_62_2_5_1"/>
    <protectedRange password="C78B" sqref="B152:B154" name="Rango1_13_17_11_1"/>
    <protectedRange password="C78B" sqref="H99 H101:H106" name="Rango1_62_17_10_1_1"/>
    <protectedRange password="C78B" sqref="I99:J99 I102:J106" name="Rango1_16_16_15_10_1_1"/>
    <protectedRange password="C78B" sqref="K99 K101:K106" name="Rango1_62_17_13_2_1"/>
    <protectedRange password="C78B" sqref="H120" name="Rango1_62_17_10_1_2"/>
    <protectedRange password="C78B" sqref="I120:J120" name="Rango1_16_16_15_10_1_2"/>
    <protectedRange password="C78B" sqref="K120" name="Rango1_62_17_13_2_2"/>
    <protectedRange password="C78B" sqref="G107:H107" name="Rango1_1"/>
    <protectedRange password="C78B" sqref="I107:J107" name="Rango1_3"/>
    <protectedRange password="C78B" sqref="I101:J101" name="Rango1_6"/>
    <protectedRange password="C78B" sqref="I121:J126" name="Rango1_16_16_15"/>
    <protectedRange password="C78B" sqref="I127:J138" name="Rango1_16_16_18"/>
    <protectedRange password="C78B" sqref="H121:H127" name="Rango1_62_17_3"/>
    <protectedRange password="C78B" sqref="H128:H139" name="Rango1_62_20_2"/>
    <protectedRange password="C78B" sqref="B121:B134 B136:B140" name="Rango1_13_17_18_1"/>
  </protectedRanges>
  <autoFilter ref="A5:A121"/>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PARA UBIC EN DIRECCIONES</vt:lpstr>
      <vt:lpstr>DESPACHO MINISTERIAL</vt:lpstr>
      <vt:lpstr>DESPACHO VICEMINISTERIAL</vt:lpstr>
      <vt:lpstr>DEMAS DIRECCIONES</vt:lpstr>
      <vt:lpstr>VIATICOS EXTERIOR P CENTRAL.1</vt:lpstr>
      <vt:lpstr>VIATICOS TOTAL 2019</vt:lpstr>
      <vt:lpstr>VIATICOS EXTERIOR</vt:lpstr>
      <vt:lpstr>VIATICOS EXTERIOR E INTERIOR</vt:lpstr>
      <vt:lpstr>Hoja1</vt:lpstr>
      <vt:lpstr>'PARA UBIC EN DIRECCIONES'!Área_de_impresión</vt:lpstr>
      <vt:lpstr>'VIATICOS EXTERIOR'!Área_de_impresión</vt:lpstr>
      <vt:lpstr>'VIATICOS EXTERIOR E INTERIOR'!Área_de_impresión</vt:lpstr>
      <vt:lpstr>'VIATICOS EXTERIOR P CENTRAL.1'!Área_de_impresión</vt:lpstr>
      <vt:lpstr>'VIATICOS TOTAL 2019'!Área_de_impresión</vt:lpstr>
      <vt:lpstr>'DESPACHO MINISTERIAL'!Títulos_a_imprimir</vt:lpstr>
      <vt:lpstr>'VIATICOS EXTERIOR'!Títulos_a_imprimir</vt:lpstr>
      <vt:lpstr>'VIATICOS EXTERIOR E INTERIOR'!Títulos_a_imprimir</vt:lpstr>
      <vt:lpstr>'VIATICOS EXTERIOR P CENTRAL.1'!Títulos_a_imprimir</vt:lpstr>
      <vt:lpstr>'VIATICOS TOTAL 2019'!Títulos_a_imprimir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Celeste Rocío López Perucho</cp:lastModifiedBy>
  <cp:lastPrinted>2021-07-07T13:51:06Z</cp:lastPrinted>
  <dcterms:created xsi:type="dcterms:W3CDTF">2003-06-09T14:47:03Z</dcterms:created>
  <dcterms:modified xsi:type="dcterms:W3CDTF">2021-07-07T14:00:12Z</dcterms:modified>
</cp:coreProperties>
</file>