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celis\Documents\MISHELL CELIS\COMPRAS COVID-19\"/>
    </mc:Choice>
  </mc:AlternateContent>
  <bookViews>
    <workbookView xWindow="780" yWindow="465" windowWidth="27645" windowHeight="16215"/>
  </bookViews>
  <sheets>
    <sheet name="Hoja1" sheetId="1" r:id="rId1"/>
  </sheets>
  <definedNames>
    <definedName name="_xlnm._FilterDatabase" localSheetId="0" hidden="1">Hoja1!$A$1:$L$72</definedName>
    <definedName name="_xlnm.Print_Titles" localSheetId="0">Hoja1!$1:$7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1" i="1" l="1"/>
  <c r="K75" i="1"/>
  <c r="K78" i="1"/>
  <c r="K77" i="1"/>
  <c r="K76" i="1"/>
  <c r="K80" i="1"/>
  <c r="K79" i="1"/>
</calcChain>
</file>

<file path=xl/sharedStrings.xml><?xml version="1.0" encoding="utf-8"?>
<sst xmlns="http://schemas.openxmlformats.org/spreadsheetml/2006/main" count="463" uniqueCount="229">
  <si>
    <t>MINISTERIO DE RELACIONES EXTERIORES</t>
  </si>
  <si>
    <t>NOG/NPG</t>
  </si>
  <si>
    <t>Modalidad de Compra</t>
  </si>
  <si>
    <t>Renglón</t>
  </si>
  <si>
    <t>Descripción del Bien o Servicio</t>
  </si>
  <si>
    <t>Monto del Bien o Servicio</t>
  </si>
  <si>
    <t>Alcohol gel Concentración: 70%; Vía de administración: Tópico;</t>
  </si>
  <si>
    <t xml:space="preserve">Careta para protección facial  Incluye: Banda ajustable a la cabeza;  Material: Tereftalato de polietileno modificado con glicol (petg); </t>
  </si>
  <si>
    <t xml:space="preserve">Batería  Clase: Cr2032;  Forma: Redonda;  Material: Litio;  Potencia: 3 Voltio;  Tipo: No recargable; </t>
  </si>
  <si>
    <t xml:space="preserve">Sanitizante  Contiene: Amonio cuaternario y alcohol isopropilico;  Elimina: Bacterias y virus;  Estado: Líquido;  Uso: Multisuperficies; </t>
  </si>
  <si>
    <t xml:space="preserve">Sanitizante Contiene: Amonio cuaternario y alcohol isopropilico;  Elimina: Bacterias y virus;  Estado: Líquido;  Uso: Multisuperficies; </t>
  </si>
  <si>
    <t xml:space="preserve">Alfombra  Ancho: 24 Pulgadas;  Largo: 36 Pulgadas;  Material: Polipropileno; </t>
  </si>
  <si>
    <t xml:space="preserve">Calcomanía  Clase: Transparente;  Color: Varios;  Material: Vinil adhesivo;  Radio: 30 Centímetro; </t>
  </si>
  <si>
    <t xml:space="preserve">Calcomanía  Diseño: Varios;  Material: Vinil;  Tamaño: Carta; </t>
  </si>
  <si>
    <t xml:space="preserve">Calcomanía  Ancho: 6 Centímetro;  Clase: Full color;  Largo: 60 Centímetro;  Material: Vinil adhesivo; </t>
  </si>
  <si>
    <t xml:space="preserve">Termómetro infrarrojo para cuerpo; Pantalla: Lcd;  Precisión: +/- 0.2 grados celsius;  Rango de medición de temperatura: Modo corporal 32 a 42.9 grados celsius;  Tipo: Digital; </t>
  </si>
  <si>
    <t xml:space="preserve">Termómetro infrarrojo para cuerpo  Pantalla: Lcd;  Precisión: +/- 0.2 grados celsius;  Rango de medición de temperatura: Modo corporal 32 a 42.9 grados celsius;  Tipo: Digital; </t>
  </si>
  <si>
    <t xml:space="preserve">Oxímetro de dedo  Despliegue digital: Porcentaje de saturación de oxígeno e intensidad de pulso;  Fuente de alimentación: Batería aaa;  Pantalla: Lcd;  Tipo: Portátil; </t>
  </si>
  <si>
    <t>Proveedor</t>
  </si>
  <si>
    <t>OPCION TECNICA, S.A.</t>
  </si>
  <si>
    <t>INDUSTRIA TECNIFICADA, S.A.</t>
  </si>
  <si>
    <t>GRUPO ROJA, S.A.</t>
  </si>
  <si>
    <t>ANGEL DIMITRI ROBERTO DIAZ VIDAL / MEDSCRUBS</t>
  </si>
  <si>
    <t>CAREMED, S.A.</t>
  </si>
  <si>
    <t>DISTRIBUIDORA JALAPEÑA, S.A.</t>
  </si>
  <si>
    <t xml:space="preserve">COMPANIA DE EQUIPO MEDICO - HOSPITALARIO, S.A. </t>
  </si>
  <si>
    <t>ANGI DENICE ALVAREZ REYES / ANG IMPULSOS</t>
  </si>
  <si>
    <t>JOSE DAVID JUAREZ MERIDA / ASIAN BEAUTY</t>
  </si>
  <si>
    <t>TAP DE CENTROAMERICA, S.A.</t>
  </si>
  <si>
    <t>JOSÉ DAVID JUAREZ MERIDA / ASIAN BEAUTY</t>
  </si>
  <si>
    <t>SISTEMAS DE SANITIZANTE Y FRAGANCIAS AVANZADOS, SOCIEDAD ANÓNIMA</t>
  </si>
  <si>
    <t>PROVEEDORES DE INSUMOS DIVERSOS GUATEMALA, SOCIEDAD ANÓNIMA</t>
  </si>
  <si>
    <t>CORMED, S.A.</t>
  </si>
  <si>
    <t>VICENTE ANTONIO MONTES SILVA / MULTISERVICIOS ROHI</t>
  </si>
  <si>
    <t>ANGI DENICE ALVAREZ REYES / ANG SANITIZACION</t>
  </si>
  <si>
    <t>SISTEMAS DE SANITIZACION Y FRAGANCIAS AVANZADOS, S.A.</t>
  </si>
  <si>
    <t xml:space="preserve">CECILIA VELASQUEZ ZAPETA / LIMPIEZA SIN FRONTERAS </t>
  </si>
  <si>
    <t xml:space="preserve">CECILIA VELASQUEZ ZAPETA </t>
  </si>
  <si>
    <t xml:space="preserve">CORMED, S.A. </t>
  </si>
  <si>
    <t>JUAN ELIONAÍ ZEPEDA GARCIA / ZEGA PUBLICIDAD</t>
  </si>
  <si>
    <t>VERDE CIELO, S.A.</t>
  </si>
  <si>
    <t>SERGIO GILBERTO HERRERA HERNANDEZ, COPROPIEDAD/FUMIGADORA MULTI-EXTERMINADORA</t>
  </si>
  <si>
    <t>OSCAR ARTURO LETONA MARTINEZ/METTLER</t>
  </si>
  <si>
    <t>REUS PHARMA, S.A.</t>
  </si>
  <si>
    <t>VAYRON RONALDO RODRIGUEZ LOPEZ/PRODMEDIC</t>
  </si>
  <si>
    <t>NIT</t>
  </si>
  <si>
    <t>Factura</t>
  </si>
  <si>
    <t>Fecha</t>
  </si>
  <si>
    <t>Forma de Pago</t>
  </si>
  <si>
    <t>Acreditamiento a Cuenta</t>
  </si>
  <si>
    <t>Cheque</t>
  </si>
  <si>
    <t>Efectivo, a través de caja chica</t>
  </si>
  <si>
    <t>D32B9E19  1372341402</t>
  </si>
  <si>
    <t xml:space="preserve">Servicio de Desinfección preventiva para el Ministerio de Relaciones Exteriores. </t>
  </si>
  <si>
    <t>Servicio de desinfección preventiva, por medio de sincronización para el Ministerio de Relaciones Exteriores.</t>
  </si>
  <si>
    <t xml:space="preserve">Servicio de desinfección preventiva, por medio de sincronización para el Ministerio de Relaciones Exteriores. </t>
  </si>
  <si>
    <t>B-6</t>
  </si>
  <si>
    <t>C-24</t>
  </si>
  <si>
    <t>944260CE        3842264581</t>
  </si>
  <si>
    <t>06B4052A              1478642827</t>
  </si>
  <si>
    <t>FACE-66-A2-001   200000034026</t>
  </si>
  <si>
    <t>B-17256</t>
  </si>
  <si>
    <t>1183DBE1         2553235525</t>
  </si>
  <si>
    <t xml:space="preserve">A-23852; A-23953; A-24142; A-24310   </t>
  </si>
  <si>
    <t>10/08/2020; 24/08/2020; 07/09/2020; 21/09/2020; El servicio se prestará hasta el mes de diciembre 2020</t>
  </si>
  <si>
    <t>FAB9F0AD          1394754105</t>
  </si>
  <si>
    <t>3FDED6CB      3550626535</t>
  </si>
  <si>
    <t>2386348K</t>
  </si>
  <si>
    <t>363D6C8E     3858517274</t>
  </si>
  <si>
    <t>A-171</t>
  </si>
  <si>
    <t>NPG-E471176761</t>
  </si>
  <si>
    <t>NPG-E471304352</t>
  </si>
  <si>
    <t>NPG-E471246662</t>
  </si>
  <si>
    <t>A-169</t>
  </si>
  <si>
    <t>2424F274       1031818650</t>
  </si>
  <si>
    <t>99FE0007      3242675779</t>
  </si>
  <si>
    <t>D0D43A94      1580354748</t>
  </si>
  <si>
    <t>5129FE00      2067220805</t>
  </si>
  <si>
    <t>EADBA11D      2375632193</t>
  </si>
  <si>
    <t>6A48D7CA     1550401647</t>
  </si>
  <si>
    <t>E1DB91F1    901267902</t>
  </si>
  <si>
    <t>96F24614     56707659</t>
  </si>
  <si>
    <t>00F04B7B     3880010615</t>
  </si>
  <si>
    <t>A1862E38 1341408587</t>
  </si>
  <si>
    <t>Cantidad</t>
  </si>
  <si>
    <t>Pares de Zapatones de polipropileno Clase: Descartable; Estéril: Si; Estilo: Con banda elástica, antideslizantes; Tamaño: Talla única;</t>
  </si>
  <si>
    <t>Cajas de Guantes Clase: Descartable; Estéril: No; Libre de  polvo: Si; Material: Nitrilo; Talla: M;</t>
  </si>
  <si>
    <t>Cajas de Guantes Clase: Descartable; Estéril: No; Libre de  polvo: Si; Material: Nitrilo; Talla: L;</t>
  </si>
  <si>
    <t>Paquetes de Mascarilla de 50 unidades, Tipo: Desechable;</t>
  </si>
  <si>
    <t xml:space="preserve">Agua Clase: Purificada, paquete de 12 unidades </t>
  </si>
  <si>
    <t>Guantes Clase: Descartable; Estéril: No; Libre de  polvo: Si; Material: Nitrilo; Talla: L; caja de 100 unidades</t>
  </si>
  <si>
    <t>Guantes Clase: Descartable; Estéril: No; Libre de  polvo: Si; Material: Nitrilo; Talla: M; caja de 100 unidades</t>
  </si>
  <si>
    <t xml:space="preserve">Litros de Sanitizante  Contiene: Amonio cuaternario y alcohol isopropilico;  Elimina: Bacterias y virus;  Estado: Líquido;  Uso: Multisuperficies; </t>
  </si>
  <si>
    <t>7D78D8C7      1110459805</t>
  </si>
  <si>
    <t>B-1032</t>
  </si>
  <si>
    <t>A-33027</t>
  </si>
  <si>
    <t xml:space="preserve">Galones de Sanitizante Contiene: Amonio cuaternario y alcohol isopropilico;  Elimina: Bacterias y virus;  Estado: Líquido;  Uso: Multisuperficies; </t>
  </si>
  <si>
    <t>8B19CEE4        2290041877</t>
  </si>
  <si>
    <t>3F416231      1948861405</t>
  </si>
  <si>
    <t>Galones de Sanitizante:  Contiene: Amonio cuaternario y alcohol isopropilico;  Elimina: Bacterias y virus;  Estado: Líquido;  Uso: Multisuperficies;</t>
  </si>
  <si>
    <t>A-23780</t>
  </si>
  <si>
    <t>Cajas de Guantes de 100 unidades: uso: descartable; talla: m; de nitrilo: si; no estéril: si; libre polvo: si;</t>
  </si>
  <si>
    <t>Caja de Guantes de 100 unidades: uso: descartable; talla: l; de nitrilo: si; no estéril: si; libre polvo: si;</t>
  </si>
  <si>
    <t>227B8210      3010871618</t>
  </si>
  <si>
    <t>Envases de 460 mililitros de alcohol gel, concentración: 70%; vía de administración tópico</t>
  </si>
  <si>
    <t>Careta para protección facial, incluye banda ajustable para sujetar a la cabeza; material polipropileno</t>
  </si>
  <si>
    <t>Traje de protección; material polipropileno; talla M; tipo overol completo</t>
  </si>
  <si>
    <t>Traje de protección; material polipropileno; talla L; tipo overol completo</t>
  </si>
  <si>
    <t>Traje de protección; material polipropileno; talla XL; tipo overol completo</t>
  </si>
  <si>
    <t>A-33290</t>
  </si>
  <si>
    <t>B-50</t>
  </si>
  <si>
    <t>A-33380</t>
  </si>
  <si>
    <t>A-33268</t>
  </si>
  <si>
    <t>A-33631</t>
  </si>
  <si>
    <t>B-12</t>
  </si>
  <si>
    <t>B-90</t>
  </si>
  <si>
    <t>26F0A815     4002040819</t>
  </si>
  <si>
    <t>C8953707      548028802</t>
  </si>
  <si>
    <t>B-1462</t>
  </si>
  <si>
    <t xml:space="preserve">Botes de Desinfectante  Dispensador: Spray;  Superficie: Múltiple;  Uso: Antibacterial; </t>
  </si>
  <si>
    <t>F14F53C5       644629110</t>
  </si>
  <si>
    <t>B-3892</t>
  </si>
  <si>
    <t>957D1DCE      3442166943</t>
  </si>
  <si>
    <t>B-237</t>
  </si>
  <si>
    <t>D216416E      1160138717</t>
  </si>
  <si>
    <t>B-1529</t>
  </si>
  <si>
    <t>Galones de Alcohol gel Concentración: 70%; Vía de administración: Tópico;</t>
  </si>
  <si>
    <t>B-3834</t>
  </si>
  <si>
    <t>B-3839</t>
  </si>
  <si>
    <t>EE2F6ACF      752438478</t>
  </si>
  <si>
    <t>B-236</t>
  </si>
  <si>
    <t>Casos de Excepción, art. 44 inciso a)</t>
  </si>
  <si>
    <t>Mascarilla Anticontaminante: Si; Filtro: Triple; Tipo: Quirúrgica;</t>
  </si>
  <si>
    <t xml:space="preserve">Pediluvio para desinfección Ancho: 0.45 Metro;  Capacidad: 1 Litro;  Largo: 0.65 Metro;  Material: PVC;  Profundidad: 15 Milímetro; </t>
  </si>
  <si>
    <t>Mascarilla: Anticontaminante: Si; Filtro: Triple; Tipo: Quirúrgica;</t>
  </si>
  <si>
    <t>Termómetro digital sin contacto: Contiene: Sensor de infrarrojo de alta tecnología, diseño ergonómico, amplio nivel de medición desde 0 hasta 100 grados centígrados,  pantalla lcd, indicador de batería baja, indicador de modo de uso (corporal - ambiente), indicador de escala de medición (centígrados - Fahrenheit),  alarma (bip) corta, como indicador de que el dispositivo esta listo par utilizar, (bip) largo, como indicador de que la medición se realizó, muestra automática de la última medición de temperatura;</t>
  </si>
  <si>
    <t xml:space="preserve">Pediluvio para desinfección  Ancho: 0.45 Metro;  Capacidad: 1 Litro;  Largo: 0.65 Metro;  Material: PVC;  Profundidad: 15 Milímetro; </t>
  </si>
  <si>
    <t>Termómetro digital sin contacto Contiene: Sensor de infrarrojo de alta tecnología, diseño ergonómico, amplio nivel de medición desde 0 hasta 100 grados centígrados,  pantalla lcd, indicador de batería baja, indicador de modo de uso (corporal - ambiente), indicador de escala de medición (centígrados - Fahrenheit),  alarma (bip) corta, como indicador de que el dispositivo esta listo par utilizar, (bip) largo, como indicador de que la medición se realizó, muestra automática de la última medición de temperatura;</t>
  </si>
  <si>
    <t>Casos de Excepción, art. 44 inciso a), publicado en Guatecompras para recibir ofertas</t>
  </si>
  <si>
    <t>Servicio de Desinfección preventiva; por medio de micronización, para el Ministerio de Relaciones Exteriores, con productos químicos chemprocide: desinfectante, virucida de amplio espectro, que será realizada en once entregas, durante los meses de agosto a diciembre de 2020</t>
  </si>
  <si>
    <t>Calcomanía; clase: Transparente; Color: Varios; Material: Vinil adhesivo; Radio: 30 centímetros</t>
  </si>
  <si>
    <t>Calcomanía; ancho: 15 centímetros; clase: full color; largo: 15 centímetros; material: Vinil adhesivo</t>
  </si>
  <si>
    <t>Calcomanía; ancho: 6 centímetros; clase: full color; largo: 60 centímetros; material: vinil adhesivo</t>
  </si>
  <si>
    <t>NPG-E471179353</t>
  </si>
  <si>
    <t>NPG-E471304948</t>
  </si>
  <si>
    <t>NPG-E470888644</t>
  </si>
  <si>
    <t>NPG-E470981598</t>
  </si>
  <si>
    <t>NPG-E470891033</t>
  </si>
  <si>
    <t>NPG-E470983817</t>
  </si>
  <si>
    <t>NPG-E470892102</t>
  </si>
  <si>
    <t>NPG-E471021601</t>
  </si>
  <si>
    <t>NPG-E471095524</t>
  </si>
  <si>
    <t>NPG-E471611255</t>
  </si>
  <si>
    <t>NPG-E471610941</t>
  </si>
  <si>
    <t>NPG-E471706272</t>
  </si>
  <si>
    <t>NPG-E472330357</t>
  </si>
  <si>
    <t>NPG-E472262688</t>
  </si>
  <si>
    <t>NPG-E471804924</t>
  </si>
  <si>
    <t>NPG-E472764888</t>
  </si>
  <si>
    <t>NPG-E472747223</t>
  </si>
  <si>
    <t>NPG-E472793055</t>
  </si>
  <si>
    <t>NPG-E472713507</t>
  </si>
  <si>
    <t>NPG-E472789643</t>
  </si>
  <si>
    <t>NPG-E472824287</t>
  </si>
  <si>
    <t>NPG-E472704818</t>
  </si>
  <si>
    <t>NPG-E473585839</t>
  </si>
  <si>
    <t>NPG-E473586975</t>
  </si>
  <si>
    <t>NPG-E474124770</t>
  </si>
  <si>
    <t>NPG-E474212769</t>
  </si>
  <si>
    <t>NPG-E474597377</t>
  </si>
  <si>
    <t>NPG-E475186974</t>
  </si>
  <si>
    <t>NPG-E475113853</t>
  </si>
  <si>
    <t>NPG-E475329880</t>
  </si>
  <si>
    <t>NPG-E475329287</t>
  </si>
  <si>
    <t>NPG-E475530586</t>
  </si>
  <si>
    <t>NPG-E475686241</t>
  </si>
  <si>
    <t>NPG-E475707508</t>
  </si>
  <si>
    <t>NPG-E475900731</t>
  </si>
  <si>
    <t>NPG-E476036755</t>
  </si>
  <si>
    <t>NPG-E476359686</t>
  </si>
  <si>
    <t>NPG-E477257925</t>
  </si>
  <si>
    <t>NOG-12690724</t>
  </si>
  <si>
    <t>NOG-12815691</t>
  </si>
  <si>
    <t>NOG-13043560</t>
  </si>
  <si>
    <t>NOG-12436410</t>
  </si>
  <si>
    <t>Dispensador, capacidad de carga: 1200 mililitros; material: plástico; tipo: sensor; uso: alcohol gel</t>
  </si>
  <si>
    <t>Mampara protectora para mostrador; alto 0.9 metros; ancho 2.8 metro; contiene: agujero para pasar documentos; incluye: soportes; material: acrílico</t>
  </si>
  <si>
    <t>Costo Unitario</t>
  </si>
  <si>
    <t>NPG-E472831879</t>
  </si>
  <si>
    <t>NPG-E473967588</t>
  </si>
  <si>
    <t>NPG-E477253180</t>
  </si>
  <si>
    <t>NPG-E473685175</t>
  </si>
  <si>
    <t>NPG-E476397170</t>
  </si>
  <si>
    <t>NPG-E476018994</t>
  </si>
  <si>
    <t>NPG-E475909925</t>
  </si>
  <si>
    <t>SERVICIOS AGRÍCOLAS PROFESIONALES, S. A.</t>
  </si>
  <si>
    <t>OPCIÓN TÉCNICA, S.A.</t>
  </si>
  <si>
    <t>1806F13A          6311237</t>
  </si>
  <si>
    <t>1806F13A         6311237</t>
  </si>
  <si>
    <t>Compra de Baja Cuantía, artículo 43 inciso a)</t>
  </si>
  <si>
    <t>Trajes de bioseguridad, condición: Reusable; Diseño: Costuras selladas; elástico en capucha, mano y tobillo; Incluye: Capucha, zapatones y overol; Material Polivinilo; Protección: Partículas biológicas en el ambiente, salpicaduras, fluidos, superficies contaminadas y polvos peligrosos; Talla única</t>
  </si>
  <si>
    <t>IMPORTADORA MÉDICA, SOCIEDAD ANÓNIMA</t>
  </si>
  <si>
    <t>B7F08661      2938521629</t>
  </si>
  <si>
    <t>Alcohol gel, concentración: 70%; vía de administración: tópico; envase de un galón</t>
  </si>
  <si>
    <t>CELIA VELÁQUEZ ZAPETA/LIMPIEZA SIN FRONTERAS</t>
  </si>
  <si>
    <t>B-4006</t>
  </si>
  <si>
    <t>Desinfectante, dispensador: Spray; Superficie: Múltiple; Uso: Antibacterial; Envase 390 mililitro</t>
  </si>
  <si>
    <t>B-4050</t>
  </si>
  <si>
    <t>Calcomania Ancho: 15 Centímetro (s); Clase: Full Color; Largo: 15 Centímetro (s); Material: Vinil Adhesivo.</t>
  </si>
  <si>
    <t>JUAN ELIONAÍ ZEPEDA GARCÍA / ZEGA PUBLICIDAD</t>
  </si>
  <si>
    <t>B40E7E35  307578951</t>
  </si>
  <si>
    <t>Calcomania Ancho: 6 Centímetro (s); Clase: Full Color; Largo: 60 Centímetro (s); Material: Vinil Adhesivo.</t>
  </si>
  <si>
    <t xml:space="preserve">CECILIA VELÁSQUEZ ZEPEDA/LIMPIEZA SIN FRONTERAS </t>
  </si>
  <si>
    <t>B-4085</t>
  </si>
  <si>
    <t xml:space="preserve">Frascos de alcohol clase antibacterial; tipo gel, envase de 460 mililitro </t>
  </si>
  <si>
    <t>Desinfectante ambiental, tipo aerosol; envase de 19 onzas</t>
  </si>
  <si>
    <t>Mascarilla ajuste: Nasal adhesivo; Descartable; Si; Filtro: Antibacteriologico; Material: Polipropileno; Pliegues: 3; Tira: De amarre; Uso: Cirujano</t>
  </si>
  <si>
    <t>B-288</t>
  </si>
  <si>
    <t>NPG-E480432848</t>
  </si>
  <si>
    <t>A41D8C20     36522164</t>
  </si>
  <si>
    <t>COMPRAS POR ESTADO DE CALAMIDAD PÚBLICA, Y POR PREVENCIÓN AL COVID-19</t>
  </si>
  <si>
    <t>REALIZADAS DURANTE EL EJERCICIO FISCAL 2020</t>
  </si>
  <si>
    <t>NPG-E477711448</t>
  </si>
  <si>
    <t>NPG-E478428235</t>
  </si>
  <si>
    <t>NPG-E478721498</t>
  </si>
  <si>
    <t>NPG-E479459037</t>
  </si>
  <si>
    <t>NPG-E480041504</t>
  </si>
  <si>
    <t>NPG-E480109451</t>
  </si>
  <si>
    <t>NPG-E480213968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</si>
</sst>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quot;* #,##0.00_-;\-&quot;Q&quot;* #,##0.00_-;_-&quot;Q&quot;* &quot;-&quot;??_-;_-@_-"/>
    <numFmt numFmtId="43" formatCode="_-* #,##0.00_-;\-* #,##0.00_-;_-* &quot;-&quot;??_-;_-@_-"/>
    <numFmt numFmtId="164" formatCode="_(&quot;Q&quot;* #,##0.00_);_(&quot;Q&quot;* \(#,##0.00\);_(&quot;Q&quot;* &quot;-&quot;??_);_(@_)"/>
    <numFmt numFmtId="165" formatCode="00"/>
    <numFmt numFmtId="166" formatCode="_(* #,##0.00_);_(* \(#,##0.00\);_(* &quot;-&quot;??_);_(@_)"/>
  </numFmts>
  <fonts count="6" x14ac:knownFonts="1">
    <font>
      <sz val="12"/>
      <color theme="1"/>
      <name val="Calibri"/>
      <family val="2"/>
      <scheme val="minor"/>
    </font>
    <font>
      <sz val="12"/>
      <color theme="1"/>
      <name val="Calibri"/>
      <family val="2"/>
      <scheme val="minor"/>
    </font>
    <font>
      <sz val="12"/>
      <color theme="1"/>
      <name val="Baskerville Old Face"/>
      <family val="1"/>
    </font>
    <font>
      <sz val="14"/>
      <color theme="1"/>
      <name val="Baskerville Old Face"/>
      <family val="1"/>
    </font>
    <font>
      <b/>
      <sz val="12"/>
      <color theme="1"/>
      <name val="Baskerville Old Face"/>
      <family val="1"/>
    </font>
    <font>
      <b/>
      <sz val="14"/>
      <color theme="1"/>
      <name val="Baskerville Old Face"/>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wrapText="1"/>
    </xf>
    <xf numFmtId="164" fontId="4" fillId="0" borderId="1" xfId="0" applyNumberFormat="1" applyFont="1" applyBorder="1" applyAlignment="1">
      <alignment horizontal="center" wrapText="1"/>
    </xf>
    <xf numFmtId="164" fontId="2" fillId="0" borderId="0" xfId="0" applyNumberFormat="1" applyFont="1"/>
    <xf numFmtId="0" fontId="5" fillId="0" borderId="0" xfId="0" applyFont="1" applyAlignment="1">
      <alignment horizontal="center" wrapText="1"/>
    </xf>
    <xf numFmtId="0" fontId="3" fillId="0" borderId="0" xfId="0" applyFont="1" applyAlignment="1">
      <alignment horizont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left" vertical="center" wrapText="1"/>
    </xf>
    <xf numFmtId="164" fontId="2" fillId="0" borderId="1" xfId="1" applyNumberFormat="1" applyFont="1" applyFill="1" applyBorder="1" applyAlignment="1" applyProtection="1">
      <alignment horizontal="center" vertical="center"/>
    </xf>
    <xf numFmtId="1"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43" fontId="2" fillId="0" borderId="1" xfId="1" applyFont="1" applyFill="1" applyBorder="1" applyAlignment="1">
      <alignment vertical="center"/>
    </xf>
    <xf numFmtId="1" fontId="2" fillId="0" borderId="1" xfId="0" applyNumberFormat="1" applyFont="1" applyFill="1" applyBorder="1" applyAlignment="1">
      <alignment horizontal="left" vertical="center"/>
    </xf>
    <xf numFmtId="166" fontId="2" fillId="0" borderId="1" xfId="1" applyNumberFormat="1" applyFont="1" applyFill="1" applyBorder="1" applyAlignment="1">
      <alignment vertical="center"/>
    </xf>
    <xf numFmtId="0" fontId="3" fillId="0" borderId="0" xfId="0" applyFont="1" applyAlignment="1">
      <alignment horizontal="center" wrapText="1"/>
    </xf>
    <xf numFmtId="43"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0" xfId="0" applyFont="1" applyAlignment="1">
      <alignment horizontal="center"/>
    </xf>
    <xf numFmtId="49" fontId="2" fillId="0" borderId="1" xfId="0" applyNumberFormat="1" applyFont="1" applyFill="1" applyBorder="1" applyAlignment="1">
      <alignment horizontal="center" vertical="center"/>
    </xf>
    <xf numFmtId="44" fontId="2" fillId="0" borderId="1" xfId="0" applyNumberFormat="1" applyFont="1" applyFill="1" applyBorder="1" applyAlignment="1">
      <alignment horizontal="center" vertical="center" wrapText="1"/>
    </xf>
    <xf numFmtId="49" fontId="2" fillId="0" borderId="0" xfId="0" applyNumberFormat="1" applyFont="1"/>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center" vertical="center"/>
    </xf>
    <xf numFmtId="0" fontId="2" fillId="0" borderId="0" xfId="0" applyFont="1" applyFill="1" applyAlignment="1">
      <alignment horizontal="center" vertical="center"/>
    </xf>
    <xf numFmtId="165" fontId="2" fillId="0" borderId="2" xfId="0" applyNumberFormat="1" applyFont="1" applyFill="1" applyBorder="1" applyAlignment="1">
      <alignment horizontal="left" vertical="center" wrapText="1"/>
    </xf>
    <xf numFmtId="165"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44" fontId="2" fillId="0" borderId="2" xfId="0" applyNumberFormat="1" applyFont="1" applyFill="1" applyBorder="1" applyAlignment="1">
      <alignment horizontal="center" vertical="center" wrapText="1"/>
    </xf>
    <xf numFmtId="164" fontId="2" fillId="0" borderId="2" xfId="1" applyNumberFormat="1" applyFont="1" applyFill="1" applyBorder="1" applyAlignment="1" applyProtection="1">
      <alignment horizontal="center" vertical="center"/>
    </xf>
    <xf numFmtId="0" fontId="2" fillId="0" borderId="1" xfId="0" applyFont="1" applyFill="1" applyBorder="1" applyAlignment="1">
      <alignment horizontal="left" wrapText="1"/>
    </xf>
    <xf numFmtId="14" fontId="2" fillId="0" borderId="1" xfId="0" applyNumberFormat="1" applyFont="1" applyFill="1" applyBorder="1" applyAlignment="1">
      <alignment horizontal="center" vertical="center"/>
    </xf>
    <xf numFmtId="164"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0" fontId="3" fillId="0" borderId="0" xfId="0"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22413</xdr:colOff>
      <xdr:row>0</xdr:row>
      <xdr:rowOff>1</xdr:rowOff>
    </xdr:from>
    <xdr:to>
      <xdr:col>3</xdr:col>
      <xdr:colOff>54723</xdr:colOff>
      <xdr:row>4</xdr:row>
      <xdr:rowOff>210670</xdr:rowOff>
    </xdr:to>
    <xdr:pic>
      <xdr:nvPicPr>
        <xdr:cNvPr id="2" name="Imagen 1" descr="D:\Downloads\Logo-MINEX-2020-pequeño (2).png">
          <a:extLst>
            <a:ext uri="{FF2B5EF4-FFF2-40B4-BE49-F238E27FC236}">
              <a16:creationId xmlns:a16="http://schemas.microsoft.com/office/drawing/2014/main" id="{E7F46BEC-08FE-CE4D-8950-3AC04A20A0A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4876"/>
        <a:stretch/>
      </xdr:blipFill>
      <xdr:spPr bwMode="auto">
        <a:xfrm>
          <a:off x="22413" y="1"/>
          <a:ext cx="3597835" cy="9853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22413</xdr:colOff>
      <xdr:row>0</xdr:row>
      <xdr:rowOff>1</xdr:rowOff>
    </xdr:from>
    <xdr:to>
      <xdr:col>3</xdr:col>
      <xdr:colOff>54723</xdr:colOff>
      <xdr:row>4</xdr:row>
      <xdr:rowOff>210670</xdr:rowOff>
    </xdr:to>
    <xdr:pic>
      <xdr:nvPicPr>
        <xdr:cNvPr id="3" name="Imagen 2" descr="D:\Downloads\Logo-MINEX-2020-pequeño (2).png">
          <a:extLst>
            <a:ext uri="{FF2B5EF4-FFF2-40B4-BE49-F238E27FC236}">
              <a16:creationId xmlns:a16="http://schemas.microsoft.com/office/drawing/2014/main" id="{4479D9B9-0CF5-4245-AD37-3031600B0B8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4876"/>
        <a:stretch/>
      </xdr:blipFill>
      <xdr:spPr bwMode="auto">
        <a:xfrm>
          <a:off x="22413" y="1"/>
          <a:ext cx="3597835" cy="9853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22413</xdr:colOff>
      <xdr:row>0</xdr:row>
      <xdr:rowOff>1</xdr:rowOff>
    </xdr:from>
    <xdr:to>
      <xdr:col>3</xdr:col>
      <xdr:colOff>54723</xdr:colOff>
      <xdr:row>4</xdr:row>
      <xdr:rowOff>210670</xdr:rowOff>
    </xdr:to>
    <xdr:pic>
      <xdr:nvPicPr>
        <xdr:cNvPr id="4" name="Imagen 3" descr="D:\Downloads\Logo-MINEX-2020-pequeño (2).png">
          <a:extLst>
            <a:ext uri="{FF2B5EF4-FFF2-40B4-BE49-F238E27FC236}">
              <a16:creationId xmlns:a16="http://schemas.microsoft.com/office/drawing/2014/main" id="{D9548BD2-4DDD-3A45-9329-E93A15C5CD0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4876"/>
        <a:stretch/>
      </xdr:blipFill>
      <xdr:spPr bwMode="auto">
        <a:xfrm>
          <a:off x="22413" y="1"/>
          <a:ext cx="3597835" cy="9853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uatecompras.gt/PubSinConcurso/ConsultaAnexosPubSinConcurso.aspx?op=2&amp;n=e477253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tabSelected="1" topLeftCell="A67" workbookViewId="0">
      <selection activeCell="A81" sqref="A81"/>
    </sheetView>
  </sheetViews>
  <sheetFormatPr baseColWidth="10" defaultColWidth="11.5" defaultRowHeight="15.75" x14ac:dyDescent="0.25"/>
  <cols>
    <col min="1" max="1" width="20.875" style="1" customWidth="1"/>
    <col min="2" max="2" width="18.375" style="1" customWidth="1"/>
    <col min="3" max="3" width="10.25" style="1" customWidth="1"/>
    <col min="4" max="4" width="10.875" style="1" customWidth="1"/>
    <col min="5" max="5" width="42.375" style="1" customWidth="1"/>
    <col min="6" max="6" width="38.625" style="1" customWidth="1"/>
    <col min="7" max="7" width="12.75" style="26" customWidth="1"/>
    <col min="8" max="8" width="17.125" style="26" customWidth="1"/>
    <col min="9" max="9" width="16.875" style="26" customWidth="1"/>
    <col min="10" max="10" width="15.625" style="26" customWidth="1"/>
    <col min="11" max="11" width="15.625" style="1" customWidth="1"/>
    <col min="12" max="12" width="20" style="6" customWidth="1"/>
    <col min="13" max="14" width="11.5" style="1"/>
    <col min="15" max="15" width="11.875" style="1" bestFit="1" customWidth="1"/>
    <col min="16" max="16384" width="11.5" style="1"/>
  </cols>
  <sheetData>
    <row r="1" spans="1:14" ht="18.75" x14ac:dyDescent="0.3">
      <c r="A1" s="43" t="s">
        <v>0</v>
      </c>
      <c r="B1" s="43"/>
      <c r="C1" s="43"/>
      <c r="D1" s="43"/>
      <c r="E1" s="43"/>
      <c r="F1" s="43"/>
      <c r="G1" s="43"/>
      <c r="H1" s="43"/>
      <c r="I1" s="43"/>
      <c r="J1" s="43"/>
      <c r="K1" s="43"/>
      <c r="L1" s="43"/>
    </row>
    <row r="2" spans="1:14" ht="18.75" x14ac:dyDescent="0.3">
      <c r="A2" s="43" t="s">
        <v>220</v>
      </c>
      <c r="B2" s="43"/>
      <c r="C2" s="43"/>
      <c r="D2" s="43"/>
      <c r="E2" s="43"/>
      <c r="F2" s="43"/>
      <c r="G2" s="43"/>
      <c r="H2" s="43"/>
      <c r="I2" s="43"/>
      <c r="J2" s="43"/>
      <c r="K2" s="43"/>
      <c r="L2" s="43"/>
    </row>
    <row r="3" spans="1:14" ht="18.75" x14ac:dyDescent="0.3">
      <c r="A3" s="43" t="s">
        <v>221</v>
      </c>
      <c r="B3" s="43"/>
      <c r="C3" s="43"/>
      <c r="D3" s="43"/>
      <c r="E3" s="43"/>
      <c r="F3" s="43"/>
      <c r="G3" s="43"/>
      <c r="H3" s="43"/>
      <c r="I3" s="43"/>
      <c r="J3" s="43"/>
      <c r="K3" s="43"/>
      <c r="L3" s="43"/>
    </row>
    <row r="4" spans="1:14" ht="18.75" x14ac:dyDescent="0.3">
      <c r="A4" s="2"/>
      <c r="B4" s="2"/>
      <c r="C4" s="2"/>
      <c r="D4" s="21"/>
      <c r="E4" s="2"/>
      <c r="F4" s="7"/>
      <c r="G4" s="7"/>
      <c r="H4" s="7"/>
      <c r="I4" s="7"/>
      <c r="J4" s="7"/>
      <c r="K4" s="7"/>
      <c r="L4" s="2"/>
    </row>
    <row r="5" spans="1:14" ht="18.75" x14ac:dyDescent="0.3">
      <c r="A5" s="2"/>
      <c r="B5" s="2"/>
      <c r="C5" s="2"/>
      <c r="D5" s="21"/>
      <c r="E5" s="2"/>
      <c r="F5" s="2"/>
      <c r="G5" s="21"/>
      <c r="H5" s="21"/>
      <c r="I5" s="21"/>
      <c r="J5" s="21"/>
      <c r="K5" s="8"/>
      <c r="L5" s="2"/>
    </row>
    <row r="7" spans="1:14" ht="31.5" x14ac:dyDescent="0.25">
      <c r="A7" s="3" t="s">
        <v>1</v>
      </c>
      <c r="B7" s="4" t="s">
        <v>2</v>
      </c>
      <c r="C7" s="3" t="s">
        <v>3</v>
      </c>
      <c r="D7" s="3" t="s">
        <v>84</v>
      </c>
      <c r="E7" s="3" t="s">
        <v>4</v>
      </c>
      <c r="F7" s="3" t="s">
        <v>18</v>
      </c>
      <c r="G7" s="3" t="s">
        <v>45</v>
      </c>
      <c r="H7" s="3" t="s">
        <v>46</v>
      </c>
      <c r="I7" s="3" t="s">
        <v>47</v>
      </c>
      <c r="J7" s="3" t="s">
        <v>187</v>
      </c>
      <c r="K7" s="5" t="s">
        <v>5</v>
      </c>
      <c r="L7" s="5" t="s">
        <v>48</v>
      </c>
    </row>
    <row r="8" spans="1:14" ht="31.5" x14ac:dyDescent="0.25">
      <c r="A8" s="16" t="s">
        <v>147</v>
      </c>
      <c r="B8" s="10" t="s">
        <v>131</v>
      </c>
      <c r="C8" s="9">
        <v>295</v>
      </c>
      <c r="D8" s="9">
        <v>5</v>
      </c>
      <c r="E8" s="17" t="s">
        <v>88</v>
      </c>
      <c r="F8" s="17" t="s">
        <v>22</v>
      </c>
      <c r="G8" s="10">
        <v>65769635</v>
      </c>
      <c r="H8" s="10" t="s">
        <v>77</v>
      </c>
      <c r="I8" s="24">
        <v>43924</v>
      </c>
      <c r="J8" s="28">
        <v>345</v>
      </c>
      <c r="K8" s="18">
        <v>1725</v>
      </c>
      <c r="L8" s="22" t="s">
        <v>51</v>
      </c>
      <c r="M8" s="29"/>
      <c r="N8" s="29"/>
    </row>
    <row r="9" spans="1:14" ht="31.5" x14ac:dyDescent="0.25">
      <c r="A9" s="16" t="s">
        <v>149</v>
      </c>
      <c r="B9" s="10" t="s">
        <v>131</v>
      </c>
      <c r="C9" s="9">
        <v>211</v>
      </c>
      <c r="D9" s="9">
        <v>17</v>
      </c>
      <c r="E9" s="17" t="s">
        <v>89</v>
      </c>
      <c r="F9" s="17" t="s">
        <v>24</v>
      </c>
      <c r="G9" s="10">
        <v>3306224</v>
      </c>
      <c r="H9" s="10" t="s">
        <v>79</v>
      </c>
      <c r="I9" s="24">
        <v>43927</v>
      </c>
      <c r="J9" s="28">
        <v>25</v>
      </c>
      <c r="K9" s="18">
        <v>425</v>
      </c>
      <c r="L9" s="22" t="s">
        <v>51</v>
      </c>
      <c r="M9" s="29"/>
      <c r="N9" s="29"/>
    </row>
    <row r="10" spans="1:14" ht="31.5" x14ac:dyDescent="0.25">
      <c r="A10" s="16" t="s">
        <v>145</v>
      </c>
      <c r="B10" s="10" t="s">
        <v>131</v>
      </c>
      <c r="C10" s="9">
        <v>295</v>
      </c>
      <c r="D10" s="9">
        <v>15</v>
      </c>
      <c r="E10" s="17" t="s">
        <v>86</v>
      </c>
      <c r="F10" s="17" t="s">
        <v>23</v>
      </c>
      <c r="G10" s="10">
        <v>58821597</v>
      </c>
      <c r="H10" s="10" t="s">
        <v>75</v>
      </c>
      <c r="I10" s="24">
        <v>43934</v>
      </c>
      <c r="J10" s="28">
        <v>65</v>
      </c>
      <c r="K10" s="18">
        <v>975</v>
      </c>
      <c r="L10" s="22" t="s">
        <v>51</v>
      </c>
      <c r="M10" s="29"/>
      <c r="N10" s="29"/>
    </row>
    <row r="11" spans="1:14" ht="31.5" x14ac:dyDescent="0.25">
      <c r="A11" s="16" t="s">
        <v>145</v>
      </c>
      <c r="B11" s="10" t="s">
        <v>131</v>
      </c>
      <c r="C11" s="9">
        <v>295</v>
      </c>
      <c r="D11" s="9">
        <v>15</v>
      </c>
      <c r="E11" s="17" t="s">
        <v>87</v>
      </c>
      <c r="F11" s="17" t="s">
        <v>23</v>
      </c>
      <c r="G11" s="10">
        <v>58821597</v>
      </c>
      <c r="H11" s="10" t="s">
        <v>75</v>
      </c>
      <c r="I11" s="24">
        <v>43934</v>
      </c>
      <c r="J11" s="28">
        <v>65</v>
      </c>
      <c r="K11" s="18">
        <v>975</v>
      </c>
      <c r="L11" s="22" t="s">
        <v>51</v>
      </c>
      <c r="M11" s="29"/>
      <c r="N11" s="29"/>
    </row>
    <row r="12" spans="1:14" ht="31.5" x14ac:dyDescent="0.25">
      <c r="A12" s="16" t="s">
        <v>148</v>
      </c>
      <c r="B12" s="10" t="s">
        <v>131</v>
      </c>
      <c r="C12" s="9">
        <v>295</v>
      </c>
      <c r="D12" s="9">
        <v>190</v>
      </c>
      <c r="E12" s="17" t="s">
        <v>132</v>
      </c>
      <c r="F12" s="17" t="s">
        <v>196</v>
      </c>
      <c r="G12" s="10">
        <v>24098531</v>
      </c>
      <c r="H12" s="10" t="s">
        <v>78</v>
      </c>
      <c r="I12" s="24">
        <v>43935</v>
      </c>
      <c r="J12" s="28">
        <v>10.5</v>
      </c>
      <c r="K12" s="18">
        <v>1995</v>
      </c>
      <c r="L12" s="22" t="s">
        <v>51</v>
      </c>
      <c r="M12" s="29"/>
      <c r="N12" s="29"/>
    </row>
    <row r="13" spans="1:14" ht="31.5" x14ac:dyDescent="0.25">
      <c r="A13" s="16" t="s">
        <v>146</v>
      </c>
      <c r="B13" s="10" t="s">
        <v>131</v>
      </c>
      <c r="C13" s="9">
        <v>295</v>
      </c>
      <c r="D13" s="9">
        <v>100</v>
      </c>
      <c r="E13" s="17" t="s">
        <v>132</v>
      </c>
      <c r="F13" s="17" t="s">
        <v>196</v>
      </c>
      <c r="G13" s="10">
        <v>24098531</v>
      </c>
      <c r="H13" s="10" t="s">
        <v>76</v>
      </c>
      <c r="I13" s="24">
        <v>43936</v>
      </c>
      <c r="J13" s="28">
        <v>10.5</v>
      </c>
      <c r="K13" s="18">
        <v>1050</v>
      </c>
      <c r="L13" s="22" t="s">
        <v>51</v>
      </c>
      <c r="M13" s="29"/>
      <c r="N13" s="29"/>
    </row>
    <row r="14" spans="1:14" ht="47.25" x14ac:dyDescent="0.25">
      <c r="A14" s="16" t="s">
        <v>150</v>
      </c>
      <c r="B14" s="10" t="s">
        <v>131</v>
      </c>
      <c r="C14" s="9">
        <v>297</v>
      </c>
      <c r="D14" s="9">
        <v>12</v>
      </c>
      <c r="E14" s="17" t="s">
        <v>8</v>
      </c>
      <c r="F14" s="17" t="s">
        <v>25</v>
      </c>
      <c r="G14" s="10">
        <v>4556984</v>
      </c>
      <c r="H14" s="10" t="s">
        <v>80</v>
      </c>
      <c r="I14" s="24">
        <v>43937</v>
      </c>
      <c r="J14" s="28">
        <v>25</v>
      </c>
      <c r="K14" s="18">
        <v>300</v>
      </c>
      <c r="L14" s="22" t="s">
        <v>51</v>
      </c>
      <c r="M14" s="29"/>
      <c r="N14" s="29"/>
    </row>
    <row r="15" spans="1:14" ht="38.25" customHeight="1" x14ac:dyDescent="0.25">
      <c r="A15" s="16" t="s">
        <v>151</v>
      </c>
      <c r="B15" s="10" t="s">
        <v>131</v>
      </c>
      <c r="C15" s="9">
        <v>295</v>
      </c>
      <c r="D15" s="9">
        <v>180</v>
      </c>
      <c r="E15" s="17" t="s">
        <v>132</v>
      </c>
      <c r="F15" s="17" t="s">
        <v>19</v>
      </c>
      <c r="G15" s="10">
        <v>24098531</v>
      </c>
      <c r="H15" s="10" t="s">
        <v>81</v>
      </c>
      <c r="I15" s="24">
        <v>43938</v>
      </c>
      <c r="J15" s="28">
        <v>10.5</v>
      </c>
      <c r="K15" s="18">
        <v>1890</v>
      </c>
      <c r="L15" s="22" t="s">
        <v>51</v>
      </c>
      <c r="M15" s="29"/>
      <c r="N15" s="29"/>
    </row>
    <row r="16" spans="1:14" ht="63.75" customHeight="1" x14ac:dyDescent="0.25">
      <c r="A16" s="16" t="s">
        <v>70</v>
      </c>
      <c r="B16" s="10" t="s">
        <v>131</v>
      </c>
      <c r="C16" s="9">
        <v>295</v>
      </c>
      <c r="D16" s="9">
        <v>190</v>
      </c>
      <c r="E16" s="17" t="s">
        <v>132</v>
      </c>
      <c r="F16" s="17" t="s">
        <v>19</v>
      </c>
      <c r="G16" s="10">
        <v>24098531</v>
      </c>
      <c r="H16" s="10" t="s">
        <v>66</v>
      </c>
      <c r="I16" s="24">
        <v>43941</v>
      </c>
      <c r="J16" s="28">
        <v>10.5</v>
      </c>
      <c r="K16" s="18">
        <v>1995</v>
      </c>
      <c r="L16" s="22" t="s">
        <v>51</v>
      </c>
      <c r="M16" s="29"/>
      <c r="N16" s="29"/>
    </row>
    <row r="17" spans="1:14" ht="31.5" x14ac:dyDescent="0.25">
      <c r="A17" s="16" t="s">
        <v>71</v>
      </c>
      <c r="B17" s="10" t="s">
        <v>131</v>
      </c>
      <c r="C17" s="9">
        <v>261</v>
      </c>
      <c r="D17" s="9">
        <v>105</v>
      </c>
      <c r="E17" s="17" t="s">
        <v>6</v>
      </c>
      <c r="F17" s="17" t="s">
        <v>20</v>
      </c>
      <c r="G17" s="10" t="s">
        <v>67</v>
      </c>
      <c r="H17" s="10" t="s">
        <v>68</v>
      </c>
      <c r="I17" s="24">
        <v>43942</v>
      </c>
      <c r="J17" s="28">
        <v>19</v>
      </c>
      <c r="K17" s="18">
        <v>1995</v>
      </c>
      <c r="L17" s="22" t="s">
        <v>51</v>
      </c>
      <c r="M17" s="29"/>
      <c r="N17" s="29"/>
    </row>
    <row r="18" spans="1:14" ht="47.25" x14ac:dyDescent="0.25">
      <c r="A18" s="16" t="s">
        <v>72</v>
      </c>
      <c r="B18" s="10" t="s">
        <v>131</v>
      </c>
      <c r="C18" s="9">
        <v>268</v>
      </c>
      <c r="D18" s="9">
        <v>10</v>
      </c>
      <c r="E18" s="17" t="s">
        <v>7</v>
      </c>
      <c r="F18" s="17" t="s">
        <v>21</v>
      </c>
      <c r="G18" s="10">
        <v>96392215</v>
      </c>
      <c r="H18" s="10" t="s">
        <v>69</v>
      </c>
      <c r="I18" s="24">
        <v>43942</v>
      </c>
      <c r="J18" s="28">
        <v>85</v>
      </c>
      <c r="K18" s="18">
        <v>850</v>
      </c>
      <c r="L18" s="22" t="s">
        <v>51</v>
      </c>
      <c r="M18" s="29"/>
      <c r="N18" s="29"/>
    </row>
    <row r="19" spans="1:14" ht="47.25" x14ac:dyDescent="0.25">
      <c r="A19" s="16" t="s">
        <v>143</v>
      </c>
      <c r="B19" s="10" t="s">
        <v>131</v>
      </c>
      <c r="C19" s="16">
        <v>295</v>
      </c>
      <c r="D19" s="16">
        <v>180</v>
      </c>
      <c r="E19" s="12" t="s">
        <v>85</v>
      </c>
      <c r="F19" s="19" t="s">
        <v>21</v>
      </c>
      <c r="G19" s="10">
        <v>96392215</v>
      </c>
      <c r="H19" s="10" t="s">
        <v>73</v>
      </c>
      <c r="I19" s="24">
        <v>43942</v>
      </c>
      <c r="J19" s="28">
        <v>5</v>
      </c>
      <c r="K19" s="18">
        <v>900</v>
      </c>
      <c r="L19" s="22" t="s">
        <v>51</v>
      </c>
      <c r="M19" s="29"/>
      <c r="N19" s="29"/>
    </row>
    <row r="20" spans="1:14" ht="31.5" x14ac:dyDescent="0.25">
      <c r="A20" s="16" t="s">
        <v>144</v>
      </c>
      <c r="B20" s="10" t="s">
        <v>131</v>
      </c>
      <c r="C20" s="9">
        <v>295</v>
      </c>
      <c r="D20" s="9">
        <v>200</v>
      </c>
      <c r="E20" s="17" t="s">
        <v>132</v>
      </c>
      <c r="F20" s="17" t="s">
        <v>22</v>
      </c>
      <c r="G20" s="10">
        <v>65769635</v>
      </c>
      <c r="H20" s="10" t="s">
        <v>74</v>
      </c>
      <c r="I20" s="24">
        <v>43943</v>
      </c>
      <c r="J20" s="28">
        <v>9</v>
      </c>
      <c r="K20" s="18">
        <v>1800</v>
      </c>
      <c r="L20" s="22" t="s">
        <v>51</v>
      </c>
      <c r="M20" s="29"/>
      <c r="N20" s="29"/>
    </row>
    <row r="21" spans="1:14" ht="47.25" x14ac:dyDescent="0.25">
      <c r="A21" s="16" t="s">
        <v>153</v>
      </c>
      <c r="B21" s="10" t="s">
        <v>131</v>
      </c>
      <c r="C21" s="9">
        <v>295</v>
      </c>
      <c r="D21" s="9">
        <v>4</v>
      </c>
      <c r="E21" s="17" t="s">
        <v>91</v>
      </c>
      <c r="F21" s="17" t="s">
        <v>23</v>
      </c>
      <c r="G21" s="10">
        <v>58821597</v>
      </c>
      <c r="H21" s="10" t="s">
        <v>83</v>
      </c>
      <c r="I21" s="24">
        <v>43949</v>
      </c>
      <c r="J21" s="28">
        <v>65</v>
      </c>
      <c r="K21" s="18">
        <v>260</v>
      </c>
      <c r="L21" s="22" t="s">
        <v>51</v>
      </c>
      <c r="M21" s="29"/>
      <c r="N21" s="29"/>
    </row>
    <row r="22" spans="1:14" ht="47.25" x14ac:dyDescent="0.25">
      <c r="A22" s="16" t="s">
        <v>153</v>
      </c>
      <c r="B22" s="10" t="s">
        <v>131</v>
      </c>
      <c r="C22" s="9">
        <v>295</v>
      </c>
      <c r="D22" s="9">
        <v>4</v>
      </c>
      <c r="E22" s="17" t="s">
        <v>90</v>
      </c>
      <c r="F22" s="17" t="s">
        <v>23</v>
      </c>
      <c r="G22" s="10">
        <v>58821597</v>
      </c>
      <c r="H22" s="10" t="s">
        <v>83</v>
      </c>
      <c r="I22" s="24">
        <v>43949</v>
      </c>
      <c r="J22" s="28">
        <v>65</v>
      </c>
      <c r="K22" s="18">
        <v>260</v>
      </c>
      <c r="L22" s="22" t="s">
        <v>51</v>
      </c>
      <c r="M22" s="29"/>
      <c r="N22" s="29"/>
    </row>
    <row r="23" spans="1:14" ht="31.5" x14ac:dyDescent="0.25">
      <c r="A23" s="16" t="s">
        <v>152</v>
      </c>
      <c r="B23" s="10" t="s">
        <v>131</v>
      </c>
      <c r="C23" s="9">
        <v>295</v>
      </c>
      <c r="D23" s="9">
        <v>250</v>
      </c>
      <c r="E23" s="17" t="s">
        <v>132</v>
      </c>
      <c r="F23" s="17" t="s">
        <v>44</v>
      </c>
      <c r="G23" s="10">
        <v>26691035</v>
      </c>
      <c r="H23" s="10" t="s">
        <v>82</v>
      </c>
      <c r="I23" s="24">
        <v>43951</v>
      </c>
      <c r="J23" s="28">
        <v>7.5</v>
      </c>
      <c r="K23" s="18">
        <v>1875</v>
      </c>
      <c r="L23" s="22" t="s">
        <v>51</v>
      </c>
      <c r="M23" s="29"/>
      <c r="N23" s="29"/>
    </row>
    <row r="24" spans="1:14" ht="63" x14ac:dyDescent="0.25">
      <c r="A24" s="16" t="s">
        <v>154</v>
      </c>
      <c r="B24" s="10" t="s">
        <v>131</v>
      </c>
      <c r="C24" s="9">
        <v>261</v>
      </c>
      <c r="D24" s="9">
        <v>15</v>
      </c>
      <c r="E24" s="17" t="s">
        <v>92</v>
      </c>
      <c r="F24" s="17" t="s">
        <v>26</v>
      </c>
      <c r="G24" s="10">
        <v>37313762</v>
      </c>
      <c r="H24" s="10" t="s">
        <v>93</v>
      </c>
      <c r="I24" s="24">
        <v>43955</v>
      </c>
      <c r="J24" s="28">
        <v>50</v>
      </c>
      <c r="K24" s="18">
        <v>750</v>
      </c>
      <c r="L24" s="22" t="s">
        <v>51</v>
      </c>
      <c r="M24" s="29"/>
      <c r="N24" s="29"/>
    </row>
    <row r="25" spans="1:14" ht="63" x14ac:dyDescent="0.25">
      <c r="A25" s="16" t="s">
        <v>157</v>
      </c>
      <c r="B25" s="10" t="s">
        <v>131</v>
      </c>
      <c r="C25" s="9">
        <v>261</v>
      </c>
      <c r="D25" s="9">
        <v>13</v>
      </c>
      <c r="E25" s="17" t="s">
        <v>96</v>
      </c>
      <c r="F25" s="17" t="s">
        <v>26</v>
      </c>
      <c r="G25" s="10">
        <v>37313762</v>
      </c>
      <c r="H25" s="10" t="s">
        <v>97</v>
      </c>
      <c r="I25" s="24">
        <v>43958</v>
      </c>
      <c r="J25" s="28">
        <v>150</v>
      </c>
      <c r="K25" s="18">
        <v>1950</v>
      </c>
      <c r="L25" s="22" t="s">
        <v>51</v>
      </c>
      <c r="M25" s="29"/>
      <c r="N25" s="29"/>
    </row>
    <row r="26" spans="1:14" ht="47.25" x14ac:dyDescent="0.25">
      <c r="A26" s="16" t="s">
        <v>156</v>
      </c>
      <c r="B26" s="10" t="s">
        <v>131</v>
      </c>
      <c r="C26" s="9">
        <v>292</v>
      </c>
      <c r="D26" s="9">
        <v>5</v>
      </c>
      <c r="E26" s="17" t="s">
        <v>133</v>
      </c>
      <c r="F26" s="17" t="s">
        <v>28</v>
      </c>
      <c r="G26" s="10">
        <v>64408442</v>
      </c>
      <c r="H26" s="10" t="s">
        <v>95</v>
      </c>
      <c r="I26" s="24">
        <v>43970</v>
      </c>
      <c r="J26" s="28">
        <v>400</v>
      </c>
      <c r="K26" s="18">
        <v>2000</v>
      </c>
      <c r="L26" s="22" t="s">
        <v>51</v>
      </c>
      <c r="M26" s="29"/>
      <c r="N26" s="29"/>
    </row>
    <row r="27" spans="1:14" ht="31.5" x14ac:dyDescent="0.25">
      <c r="A27" s="16" t="s">
        <v>155</v>
      </c>
      <c r="B27" s="10" t="s">
        <v>131</v>
      </c>
      <c r="C27" s="9">
        <v>295</v>
      </c>
      <c r="D27" s="9">
        <v>250</v>
      </c>
      <c r="E27" s="17" t="s">
        <v>132</v>
      </c>
      <c r="F27" s="17" t="s">
        <v>27</v>
      </c>
      <c r="G27" s="10">
        <v>29755611</v>
      </c>
      <c r="H27" s="10" t="s">
        <v>94</v>
      </c>
      <c r="I27" s="24">
        <v>43971</v>
      </c>
      <c r="J27" s="28">
        <v>5.99</v>
      </c>
      <c r="K27" s="18">
        <v>1497.5</v>
      </c>
      <c r="L27" s="22" t="s">
        <v>51</v>
      </c>
      <c r="M27" s="29"/>
      <c r="N27" s="29"/>
    </row>
    <row r="28" spans="1:14" ht="78.75" x14ac:dyDescent="0.25">
      <c r="A28" s="9" t="s">
        <v>184</v>
      </c>
      <c r="B28" s="10" t="s">
        <v>138</v>
      </c>
      <c r="C28" s="11">
        <v>299</v>
      </c>
      <c r="D28" s="11">
        <v>30</v>
      </c>
      <c r="E28" s="14" t="s">
        <v>106</v>
      </c>
      <c r="F28" s="14" t="s">
        <v>44</v>
      </c>
      <c r="G28" s="25">
        <v>26691035</v>
      </c>
      <c r="H28" s="25" t="s">
        <v>65</v>
      </c>
      <c r="I28" s="24">
        <v>43971</v>
      </c>
      <c r="J28" s="28">
        <v>90</v>
      </c>
      <c r="K28" s="15">
        <v>2700</v>
      </c>
      <c r="L28" s="23" t="s">
        <v>49</v>
      </c>
      <c r="M28" s="29"/>
      <c r="N28" s="29"/>
    </row>
    <row r="29" spans="1:14" ht="78.75" x14ac:dyDescent="0.25">
      <c r="A29" s="9" t="s">
        <v>184</v>
      </c>
      <c r="B29" s="10" t="s">
        <v>138</v>
      </c>
      <c r="C29" s="11">
        <v>299</v>
      </c>
      <c r="D29" s="11">
        <v>60</v>
      </c>
      <c r="E29" s="14" t="s">
        <v>107</v>
      </c>
      <c r="F29" s="14" t="s">
        <v>44</v>
      </c>
      <c r="G29" s="25">
        <v>26691035</v>
      </c>
      <c r="H29" s="25" t="s">
        <v>65</v>
      </c>
      <c r="I29" s="24">
        <v>43971</v>
      </c>
      <c r="J29" s="28">
        <v>90</v>
      </c>
      <c r="K29" s="15">
        <v>5400</v>
      </c>
      <c r="L29" s="23" t="s">
        <v>49</v>
      </c>
      <c r="M29" s="29"/>
      <c r="N29" s="29"/>
    </row>
    <row r="30" spans="1:14" ht="78.75" x14ac:dyDescent="0.25">
      <c r="A30" s="9" t="s">
        <v>184</v>
      </c>
      <c r="B30" s="10" t="s">
        <v>138</v>
      </c>
      <c r="C30" s="11">
        <v>299</v>
      </c>
      <c r="D30" s="11">
        <v>90</v>
      </c>
      <c r="E30" s="14" t="s">
        <v>108</v>
      </c>
      <c r="F30" s="14" t="s">
        <v>44</v>
      </c>
      <c r="G30" s="25">
        <v>26691035</v>
      </c>
      <c r="H30" s="25" t="s">
        <v>65</v>
      </c>
      <c r="I30" s="24">
        <v>43971</v>
      </c>
      <c r="J30" s="28">
        <v>90</v>
      </c>
      <c r="K30" s="15">
        <v>8100</v>
      </c>
      <c r="L30" s="23" t="s">
        <v>49</v>
      </c>
      <c r="M30" s="29"/>
      <c r="N30" s="29"/>
    </row>
    <row r="31" spans="1:14" ht="31.5" x14ac:dyDescent="0.25">
      <c r="A31" s="16" t="s">
        <v>164</v>
      </c>
      <c r="B31" s="10" t="s">
        <v>131</v>
      </c>
      <c r="C31" s="9">
        <v>232</v>
      </c>
      <c r="D31" s="9">
        <v>13</v>
      </c>
      <c r="E31" s="17" t="s">
        <v>11</v>
      </c>
      <c r="F31" s="17" t="s">
        <v>28</v>
      </c>
      <c r="G31" s="10">
        <v>64408442</v>
      </c>
      <c r="H31" s="10" t="s">
        <v>112</v>
      </c>
      <c r="I31" s="24">
        <v>43980</v>
      </c>
      <c r="J31" s="28">
        <v>145</v>
      </c>
      <c r="K31" s="18">
        <v>1885</v>
      </c>
      <c r="L31" s="22" t="s">
        <v>51</v>
      </c>
      <c r="M31" s="29"/>
      <c r="N31" s="29"/>
    </row>
    <row r="32" spans="1:14" ht="31.5" x14ac:dyDescent="0.25">
      <c r="A32" s="16" t="s">
        <v>161</v>
      </c>
      <c r="B32" s="10" t="s">
        <v>131</v>
      </c>
      <c r="C32" s="9">
        <v>232</v>
      </c>
      <c r="D32" s="9">
        <v>2</v>
      </c>
      <c r="E32" s="17" t="s">
        <v>11</v>
      </c>
      <c r="F32" s="17" t="s">
        <v>28</v>
      </c>
      <c r="G32" s="10">
        <v>64408442</v>
      </c>
      <c r="H32" s="10" t="s">
        <v>109</v>
      </c>
      <c r="I32" s="24">
        <v>43983</v>
      </c>
      <c r="J32" s="28">
        <v>145</v>
      </c>
      <c r="K32" s="18">
        <v>290</v>
      </c>
      <c r="L32" s="22" t="s">
        <v>51</v>
      </c>
      <c r="M32" s="29"/>
      <c r="N32" s="29"/>
    </row>
    <row r="33" spans="1:14" ht="31.5" x14ac:dyDescent="0.25">
      <c r="A33" s="9" t="s">
        <v>188</v>
      </c>
      <c r="B33" s="10" t="s">
        <v>131</v>
      </c>
      <c r="C33" s="11">
        <v>199</v>
      </c>
      <c r="D33" s="27">
        <v>1</v>
      </c>
      <c r="E33" s="12" t="s">
        <v>53</v>
      </c>
      <c r="F33" s="12" t="s">
        <v>195</v>
      </c>
      <c r="G33" s="10">
        <v>1812157</v>
      </c>
      <c r="H33" s="10" t="s">
        <v>60</v>
      </c>
      <c r="I33" s="24">
        <v>43984</v>
      </c>
      <c r="J33" s="28">
        <v>6850</v>
      </c>
      <c r="K33" s="13">
        <v>6850</v>
      </c>
      <c r="L33" s="23" t="s">
        <v>49</v>
      </c>
      <c r="M33" s="29"/>
      <c r="N33" s="29"/>
    </row>
    <row r="34" spans="1:14" ht="31.5" x14ac:dyDescent="0.25">
      <c r="A34" s="16" t="s">
        <v>158</v>
      </c>
      <c r="B34" s="10" t="s">
        <v>131</v>
      </c>
      <c r="C34" s="9">
        <v>295</v>
      </c>
      <c r="D34" s="9">
        <v>330</v>
      </c>
      <c r="E34" s="17" t="s">
        <v>134</v>
      </c>
      <c r="F34" s="17" t="s">
        <v>29</v>
      </c>
      <c r="G34" s="10">
        <v>29755611</v>
      </c>
      <c r="H34" s="10" t="s">
        <v>98</v>
      </c>
      <c r="I34" s="24">
        <v>43984</v>
      </c>
      <c r="J34" s="28">
        <v>5.99</v>
      </c>
      <c r="K34" s="18">
        <v>1976.7</v>
      </c>
      <c r="L34" s="22" t="s">
        <v>51</v>
      </c>
      <c r="M34" s="29"/>
      <c r="N34" s="29"/>
    </row>
    <row r="35" spans="1:14" ht="63" x14ac:dyDescent="0.25">
      <c r="A35" s="16" t="s">
        <v>159</v>
      </c>
      <c r="B35" s="10" t="s">
        <v>131</v>
      </c>
      <c r="C35" s="9">
        <v>261</v>
      </c>
      <c r="D35" s="9">
        <v>2</v>
      </c>
      <c r="E35" s="17" t="s">
        <v>99</v>
      </c>
      <c r="F35" s="17" t="s">
        <v>30</v>
      </c>
      <c r="G35" s="10">
        <v>96683503</v>
      </c>
      <c r="H35" s="10" t="s">
        <v>100</v>
      </c>
      <c r="I35" s="24">
        <v>43984</v>
      </c>
      <c r="J35" s="28">
        <v>130</v>
      </c>
      <c r="K35" s="18">
        <v>260</v>
      </c>
      <c r="L35" s="22" t="s">
        <v>51</v>
      </c>
      <c r="M35" s="29"/>
      <c r="N35" s="29"/>
    </row>
    <row r="36" spans="1:14" ht="60.75" customHeight="1" x14ac:dyDescent="0.25">
      <c r="A36" s="16" t="s">
        <v>160</v>
      </c>
      <c r="B36" s="10" t="s">
        <v>131</v>
      </c>
      <c r="C36" s="9">
        <v>295</v>
      </c>
      <c r="D36" s="9">
        <v>3</v>
      </c>
      <c r="E36" s="17" t="s">
        <v>101</v>
      </c>
      <c r="F36" s="17" t="s">
        <v>31</v>
      </c>
      <c r="G36" s="10">
        <v>93779720</v>
      </c>
      <c r="H36" s="10" t="s">
        <v>103</v>
      </c>
      <c r="I36" s="24">
        <v>43985</v>
      </c>
      <c r="J36" s="28">
        <v>70</v>
      </c>
      <c r="K36" s="18">
        <v>210</v>
      </c>
      <c r="L36" s="22" t="s">
        <v>51</v>
      </c>
      <c r="M36" s="29"/>
      <c r="N36" s="29"/>
    </row>
    <row r="37" spans="1:14" ht="47.25" x14ac:dyDescent="0.25">
      <c r="A37" s="16" t="s">
        <v>160</v>
      </c>
      <c r="B37" s="10" t="s">
        <v>131</v>
      </c>
      <c r="C37" s="9">
        <v>295</v>
      </c>
      <c r="D37" s="9">
        <v>1</v>
      </c>
      <c r="E37" s="17" t="s">
        <v>102</v>
      </c>
      <c r="F37" s="17" t="s">
        <v>31</v>
      </c>
      <c r="G37" s="10">
        <v>93779720</v>
      </c>
      <c r="H37" s="10" t="s">
        <v>103</v>
      </c>
      <c r="I37" s="24">
        <v>43985</v>
      </c>
      <c r="J37" s="28">
        <v>70</v>
      </c>
      <c r="K37" s="18">
        <v>70</v>
      </c>
      <c r="L37" s="22" t="s">
        <v>51</v>
      </c>
      <c r="M37" s="29"/>
      <c r="N37" s="29"/>
    </row>
    <row r="38" spans="1:14" ht="66" customHeight="1" x14ac:dyDescent="0.25">
      <c r="A38" s="16" t="s">
        <v>162</v>
      </c>
      <c r="B38" s="10" t="s">
        <v>131</v>
      </c>
      <c r="C38" s="9">
        <v>323</v>
      </c>
      <c r="D38" s="9">
        <v>2</v>
      </c>
      <c r="E38" s="17" t="s">
        <v>135</v>
      </c>
      <c r="F38" s="17" t="s">
        <v>32</v>
      </c>
      <c r="G38" s="10">
        <v>73525758</v>
      </c>
      <c r="H38" s="10" t="s">
        <v>110</v>
      </c>
      <c r="I38" s="24">
        <v>43985</v>
      </c>
      <c r="J38" s="28">
        <v>700</v>
      </c>
      <c r="K38" s="18">
        <v>1400</v>
      </c>
      <c r="L38" s="22" t="s">
        <v>51</v>
      </c>
      <c r="M38" s="29"/>
      <c r="N38" s="29"/>
    </row>
    <row r="39" spans="1:14" ht="78.75" x14ac:dyDescent="0.25">
      <c r="A39" s="9" t="s">
        <v>181</v>
      </c>
      <c r="B39" s="10" t="s">
        <v>138</v>
      </c>
      <c r="C39" s="11">
        <v>261</v>
      </c>
      <c r="D39" s="11">
        <v>210</v>
      </c>
      <c r="E39" s="12" t="s">
        <v>104</v>
      </c>
      <c r="F39" s="12" t="s">
        <v>42</v>
      </c>
      <c r="G39" s="10">
        <v>4624718</v>
      </c>
      <c r="H39" s="10" t="s">
        <v>61</v>
      </c>
      <c r="I39" s="24">
        <v>43985</v>
      </c>
      <c r="J39" s="28">
        <v>13</v>
      </c>
      <c r="K39" s="13">
        <v>2730</v>
      </c>
      <c r="L39" s="23" t="s">
        <v>49</v>
      </c>
      <c r="M39" s="29"/>
      <c r="N39" s="29"/>
    </row>
    <row r="40" spans="1:14" ht="47.25" x14ac:dyDescent="0.25">
      <c r="A40" s="16" t="s">
        <v>163</v>
      </c>
      <c r="B40" s="10" t="s">
        <v>131</v>
      </c>
      <c r="C40" s="9">
        <v>292</v>
      </c>
      <c r="D40" s="9">
        <v>5</v>
      </c>
      <c r="E40" s="17" t="s">
        <v>136</v>
      </c>
      <c r="F40" s="17" t="s">
        <v>28</v>
      </c>
      <c r="G40" s="10">
        <v>64408442</v>
      </c>
      <c r="H40" s="10" t="s">
        <v>111</v>
      </c>
      <c r="I40" s="24">
        <v>43986</v>
      </c>
      <c r="J40" s="28">
        <v>400</v>
      </c>
      <c r="K40" s="18">
        <v>2000</v>
      </c>
      <c r="L40" s="22" t="s">
        <v>51</v>
      </c>
      <c r="M40" s="29"/>
      <c r="N40" s="29"/>
    </row>
    <row r="41" spans="1:14" ht="47.25" x14ac:dyDescent="0.25">
      <c r="A41" s="9" t="s">
        <v>191</v>
      </c>
      <c r="B41" s="10" t="s">
        <v>131</v>
      </c>
      <c r="C41" s="11">
        <v>199</v>
      </c>
      <c r="D41" s="27">
        <v>1</v>
      </c>
      <c r="E41" s="12" t="s">
        <v>55</v>
      </c>
      <c r="F41" s="12" t="s">
        <v>33</v>
      </c>
      <c r="G41" s="10">
        <v>96439378</v>
      </c>
      <c r="H41" s="10" t="s">
        <v>56</v>
      </c>
      <c r="I41" s="24">
        <v>44000</v>
      </c>
      <c r="J41" s="28">
        <v>5000</v>
      </c>
      <c r="K41" s="13">
        <v>5000</v>
      </c>
      <c r="L41" s="13" t="s">
        <v>50</v>
      </c>
      <c r="M41" s="29"/>
      <c r="N41" s="29"/>
    </row>
    <row r="42" spans="1:14" ht="177" customHeight="1" x14ac:dyDescent="0.25">
      <c r="A42" s="16" t="s">
        <v>165</v>
      </c>
      <c r="B42" s="10" t="s">
        <v>131</v>
      </c>
      <c r="C42" s="9">
        <v>292</v>
      </c>
      <c r="D42" s="9">
        <v>5</v>
      </c>
      <c r="E42" s="17" t="s">
        <v>136</v>
      </c>
      <c r="F42" s="17" t="s">
        <v>28</v>
      </c>
      <c r="G42" s="10">
        <v>64408442</v>
      </c>
      <c r="H42" s="10" t="s">
        <v>113</v>
      </c>
      <c r="I42" s="24">
        <v>44005</v>
      </c>
      <c r="J42" s="28">
        <v>400</v>
      </c>
      <c r="K42" s="18">
        <v>2000</v>
      </c>
      <c r="L42" s="22" t="s">
        <v>51</v>
      </c>
      <c r="M42" s="29"/>
      <c r="N42" s="29"/>
    </row>
    <row r="43" spans="1:14" ht="47.25" x14ac:dyDescent="0.25">
      <c r="A43" s="16" t="s">
        <v>166</v>
      </c>
      <c r="B43" s="10" t="s">
        <v>131</v>
      </c>
      <c r="C43" s="9">
        <v>261</v>
      </c>
      <c r="D43" s="9">
        <v>4</v>
      </c>
      <c r="E43" s="17" t="s">
        <v>10</v>
      </c>
      <c r="F43" s="17" t="s">
        <v>33</v>
      </c>
      <c r="G43" s="10">
        <v>96439378</v>
      </c>
      <c r="H43" s="10" t="s">
        <v>114</v>
      </c>
      <c r="I43" s="24">
        <v>44005</v>
      </c>
      <c r="J43" s="28">
        <v>500</v>
      </c>
      <c r="K43" s="18">
        <v>2000</v>
      </c>
      <c r="L43" s="22" t="s">
        <v>51</v>
      </c>
      <c r="M43" s="29"/>
      <c r="N43" s="29"/>
    </row>
    <row r="44" spans="1:14" ht="47.25" x14ac:dyDescent="0.25">
      <c r="A44" s="9" t="s">
        <v>189</v>
      </c>
      <c r="B44" s="10" t="s">
        <v>131</v>
      </c>
      <c r="C44" s="11">
        <v>199</v>
      </c>
      <c r="D44" s="27">
        <v>1</v>
      </c>
      <c r="E44" s="12" t="s">
        <v>54</v>
      </c>
      <c r="F44" s="12" t="s">
        <v>195</v>
      </c>
      <c r="G44" s="10">
        <v>1812157</v>
      </c>
      <c r="H44" s="10" t="s">
        <v>52</v>
      </c>
      <c r="I44" s="24">
        <v>44018</v>
      </c>
      <c r="J44" s="28">
        <v>6850</v>
      </c>
      <c r="K44" s="13">
        <v>6850</v>
      </c>
      <c r="L44" s="23" t="s">
        <v>49</v>
      </c>
      <c r="M44" s="29"/>
      <c r="N44" s="29"/>
    </row>
    <row r="45" spans="1:14" ht="78.75" x14ac:dyDescent="0.25">
      <c r="A45" s="9" t="s">
        <v>182</v>
      </c>
      <c r="B45" s="10" t="s">
        <v>138</v>
      </c>
      <c r="C45" s="11">
        <v>268</v>
      </c>
      <c r="D45" s="11">
        <v>504</v>
      </c>
      <c r="E45" s="12" t="s">
        <v>105</v>
      </c>
      <c r="F45" s="12" t="s">
        <v>43</v>
      </c>
      <c r="G45" s="10">
        <v>94197016</v>
      </c>
      <c r="H45" s="10" t="s">
        <v>62</v>
      </c>
      <c r="I45" s="24">
        <v>44018</v>
      </c>
      <c r="J45" s="28">
        <v>18</v>
      </c>
      <c r="K45" s="13">
        <v>9072</v>
      </c>
      <c r="L45" s="23" t="s">
        <v>49</v>
      </c>
      <c r="M45" s="29"/>
      <c r="N45" s="29"/>
    </row>
    <row r="46" spans="1:14" ht="173.25" x14ac:dyDescent="0.25">
      <c r="A46" s="16" t="s">
        <v>167</v>
      </c>
      <c r="B46" s="10" t="s">
        <v>131</v>
      </c>
      <c r="C46" s="9">
        <v>323</v>
      </c>
      <c r="D46" s="9">
        <v>2</v>
      </c>
      <c r="E46" s="17" t="s">
        <v>137</v>
      </c>
      <c r="F46" s="17" t="s">
        <v>32</v>
      </c>
      <c r="G46" s="10">
        <v>73525758</v>
      </c>
      <c r="H46" s="10" t="s">
        <v>115</v>
      </c>
      <c r="I46" s="24">
        <v>44020</v>
      </c>
      <c r="J46" s="28">
        <v>700</v>
      </c>
      <c r="K46" s="18">
        <v>1400</v>
      </c>
      <c r="L46" s="22" t="s">
        <v>51</v>
      </c>
      <c r="M46" s="29"/>
      <c r="N46" s="29"/>
    </row>
    <row r="47" spans="1:14" ht="171.75" customHeight="1" x14ac:dyDescent="0.25">
      <c r="A47" s="16" t="s">
        <v>168</v>
      </c>
      <c r="B47" s="10" t="s">
        <v>131</v>
      </c>
      <c r="C47" s="9">
        <v>295</v>
      </c>
      <c r="D47" s="9">
        <v>50</v>
      </c>
      <c r="E47" s="17" t="s">
        <v>132</v>
      </c>
      <c r="F47" s="17" t="s">
        <v>27</v>
      </c>
      <c r="G47" s="10">
        <v>29755611</v>
      </c>
      <c r="H47" s="10" t="s">
        <v>116</v>
      </c>
      <c r="I47" s="24">
        <v>44025</v>
      </c>
      <c r="J47" s="28">
        <v>5.99</v>
      </c>
      <c r="K47" s="18">
        <v>299.5</v>
      </c>
      <c r="L47" s="22" t="s">
        <v>51</v>
      </c>
      <c r="M47" s="29"/>
      <c r="N47" s="29"/>
    </row>
    <row r="48" spans="1:14" ht="47.25" x14ac:dyDescent="0.25">
      <c r="A48" s="16" t="s">
        <v>169</v>
      </c>
      <c r="B48" s="10" t="s">
        <v>131</v>
      </c>
      <c r="C48" s="9">
        <v>261</v>
      </c>
      <c r="D48" s="9">
        <v>20</v>
      </c>
      <c r="E48" s="17" t="s">
        <v>9</v>
      </c>
      <c r="F48" s="17" t="s">
        <v>34</v>
      </c>
      <c r="G48" s="10">
        <v>37313762</v>
      </c>
      <c r="H48" s="10" t="s">
        <v>117</v>
      </c>
      <c r="I48" s="24">
        <v>44033</v>
      </c>
      <c r="J48" s="28">
        <v>39</v>
      </c>
      <c r="K48" s="18">
        <v>780</v>
      </c>
      <c r="L48" s="22" t="s">
        <v>51</v>
      </c>
      <c r="M48" s="29"/>
      <c r="N48" s="29"/>
    </row>
    <row r="49" spans="1:14" ht="63" x14ac:dyDescent="0.25">
      <c r="A49" s="16" t="s">
        <v>170</v>
      </c>
      <c r="B49" s="10" t="s">
        <v>131</v>
      </c>
      <c r="C49" s="9">
        <v>261</v>
      </c>
      <c r="D49" s="9">
        <v>2</v>
      </c>
      <c r="E49" s="17" t="s">
        <v>96</v>
      </c>
      <c r="F49" s="17" t="s">
        <v>35</v>
      </c>
      <c r="G49" s="10">
        <v>96683503</v>
      </c>
      <c r="H49" s="10" t="s">
        <v>118</v>
      </c>
      <c r="I49" s="24">
        <v>44047</v>
      </c>
      <c r="J49" s="28">
        <v>112.5</v>
      </c>
      <c r="K49" s="20">
        <v>225</v>
      </c>
      <c r="L49" s="22" t="s">
        <v>51</v>
      </c>
      <c r="M49" s="29"/>
      <c r="N49" s="29"/>
    </row>
    <row r="50" spans="1:14" ht="66.75" customHeight="1" x14ac:dyDescent="0.25">
      <c r="A50" s="16" t="s">
        <v>171</v>
      </c>
      <c r="B50" s="10" t="s">
        <v>131</v>
      </c>
      <c r="C50" s="9">
        <v>268</v>
      </c>
      <c r="D50" s="9">
        <v>30</v>
      </c>
      <c r="E50" s="17" t="s">
        <v>12</v>
      </c>
      <c r="F50" s="17" t="s">
        <v>39</v>
      </c>
      <c r="G50" s="10">
        <v>50658964</v>
      </c>
      <c r="H50" s="10" t="s">
        <v>124</v>
      </c>
      <c r="I50" s="24">
        <v>44047</v>
      </c>
      <c r="J50" s="28">
        <v>30</v>
      </c>
      <c r="K50" s="18">
        <v>900</v>
      </c>
      <c r="L50" s="22" t="s">
        <v>51</v>
      </c>
      <c r="M50" s="29"/>
      <c r="N50" s="29"/>
    </row>
    <row r="51" spans="1:14" ht="31.5" x14ac:dyDescent="0.25">
      <c r="A51" s="16" t="s">
        <v>171</v>
      </c>
      <c r="B51" s="10" t="s">
        <v>131</v>
      </c>
      <c r="C51" s="9">
        <v>268</v>
      </c>
      <c r="D51" s="9">
        <v>4</v>
      </c>
      <c r="E51" s="17" t="s">
        <v>13</v>
      </c>
      <c r="F51" s="17" t="s">
        <v>39</v>
      </c>
      <c r="G51" s="10">
        <v>50658964</v>
      </c>
      <c r="H51" s="10" t="s">
        <v>124</v>
      </c>
      <c r="I51" s="24">
        <v>44047</v>
      </c>
      <c r="J51" s="28">
        <v>35</v>
      </c>
      <c r="K51" s="18">
        <v>140</v>
      </c>
      <c r="L51" s="22" t="s">
        <v>51</v>
      </c>
      <c r="M51" s="29"/>
      <c r="N51" s="29"/>
    </row>
    <row r="52" spans="1:14" ht="47.25" x14ac:dyDescent="0.25">
      <c r="A52" s="16" t="s">
        <v>171</v>
      </c>
      <c r="B52" s="10" t="s">
        <v>131</v>
      </c>
      <c r="C52" s="9">
        <v>268</v>
      </c>
      <c r="D52" s="9">
        <v>50</v>
      </c>
      <c r="E52" s="17" t="s">
        <v>14</v>
      </c>
      <c r="F52" s="17" t="s">
        <v>39</v>
      </c>
      <c r="G52" s="10">
        <v>50658964</v>
      </c>
      <c r="H52" s="10" t="s">
        <v>124</v>
      </c>
      <c r="I52" s="24">
        <v>44047</v>
      </c>
      <c r="J52" s="28">
        <v>13.2</v>
      </c>
      <c r="K52" s="18">
        <v>660</v>
      </c>
      <c r="L52" s="22" t="s">
        <v>51</v>
      </c>
      <c r="M52" s="29"/>
      <c r="N52" s="29"/>
    </row>
    <row r="53" spans="1:14" ht="49.5" customHeight="1" x14ac:dyDescent="0.25">
      <c r="A53" s="16" t="s">
        <v>172</v>
      </c>
      <c r="B53" s="10" t="s">
        <v>131</v>
      </c>
      <c r="C53" s="9">
        <v>261</v>
      </c>
      <c r="D53" s="9">
        <v>2</v>
      </c>
      <c r="E53" s="17" t="s">
        <v>96</v>
      </c>
      <c r="F53" s="17" t="s">
        <v>35</v>
      </c>
      <c r="G53" s="10">
        <v>96683503</v>
      </c>
      <c r="H53" s="10" t="s">
        <v>125</v>
      </c>
      <c r="I53" s="24">
        <v>44053</v>
      </c>
      <c r="J53" s="28">
        <v>100</v>
      </c>
      <c r="K53" s="20">
        <v>200</v>
      </c>
      <c r="L53" s="22" t="s">
        <v>51</v>
      </c>
      <c r="M53" s="29"/>
      <c r="N53" s="29"/>
    </row>
    <row r="54" spans="1:14" ht="61.5" customHeight="1" x14ac:dyDescent="0.25">
      <c r="A54" s="16" t="s">
        <v>172</v>
      </c>
      <c r="B54" s="10" t="s">
        <v>131</v>
      </c>
      <c r="C54" s="9">
        <v>292</v>
      </c>
      <c r="D54" s="9">
        <v>2</v>
      </c>
      <c r="E54" s="17" t="s">
        <v>136</v>
      </c>
      <c r="F54" s="17" t="s">
        <v>35</v>
      </c>
      <c r="G54" s="10">
        <v>96683503</v>
      </c>
      <c r="H54" s="10" t="s">
        <v>125</v>
      </c>
      <c r="I54" s="24">
        <v>44053</v>
      </c>
      <c r="J54" s="28">
        <v>375</v>
      </c>
      <c r="K54" s="20">
        <v>750</v>
      </c>
      <c r="L54" s="22" t="s">
        <v>51</v>
      </c>
      <c r="M54" s="29"/>
      <c r="N54" s="29"/>
    </row>
    <row r="55" spans="1:14" ht="31.5" x14ac:dyDescent="0.25">
      <c r="A55" s="16" t="s">
        <v>173</v>
      </c>
      <c r="B55" s="10" t="s">
        <v>131</v>
      </c>
      <c r="C55" s="9">
        <v>261</v>
      </c>
      <c r="D55" s="9">
        <v>4</v>
      </c>
      <c r="E55" s="17" t="s">
        <v>126</v>
      </c>
      <c r="F55" s="17" t="s">
        <v>36</v>
      </c>
      <c r="G55" s="10">
        <v>3348873</v>
      </c>
      <c r="H55" s="10" t="s">
        <v>127</v>
      </c>
      <c r="I55" s="24">
        <v>44053</v>
      </c>
      <c r="J55" s="28">
        <v>75</v>
      </c>
      <c r="K55" s="20">
        <v>300</v>
      </c>
      <c r="L55" s="22" t="s">
        <v>51</v>
      </c>
      <c r="M55" s="29"/>
      <c r="N55" s="29"/>
    </row>
    <row r="56" spans="1:14" ht="31.5" x14ac:dyDescent="0.25">
      <c r="A56" s="16" t="s">
        <v>174</v>
      </c>
      <c r="B56" s="10" t="s">
        <v>131</v>
      </c>
      <c r="C56" s="9">
        <v>261</v>
      </c>
      <c r="D56" s="9">
        <v>2</v>
      </c>
      <c r="E56" s="17" t="s">
        <v>126</v>
      </c>
      <c r="F56" s="17" t="s">
        <v>37</v>
      </c>
      <c r="G56" s="10">
        <v>3348873</v>
      </c>
      <c r="H56" s="10" t="s">
        <v>128</v>
      </c>
      <c r="I56" s="24">
        <v>44056</v>
      </c>
      <c r="J56" s="28">
        <v>75</v>
      </c>
      <c r="K56" s="20">
        <v>150</v>
      </c>
      <c r="L56" s="22" t="s">
        <v>51</v>
      </c>
      <c r="M56" s="29"/>
      <c r="N56" s="29"/>
    </row>
    <row r="57" spans="1:14" ht="31.5" x14ac:dyDescent="0.25">
      <c r="A57" s="16" t="s">
        <v>175</v>
      </c>
      <c r="B57" s="10" t="s">
        <v>131</v>
      </c>
      <c r="C57" s="9">
        <v>261</v>
      </c>
      <c r="D57" s="9">
        <v>24</v>
      </c>
      <c r="E57" s="17" t="s">
        <v>6</v>
      </c>
      <c r="F57" s="17" t="s">
        <v>20</v>
      </c>
      <c r="G57" s="10" t="s">
        <v>67</v>
      </c>
      <c r="H57" s="10" t="s">
        <v>129</v>
      </c>
      <c r="I57" s="24">
        <v>44061</v>
      </c>
      <c r="J57" s="28">
        <v>18.46</v>
      </c>
      <c r="K57" s="18">
        <v>443.04</v>
      </c>
      <c r="L57" s="22" t="s">
        <v>51</v>
      </c>
      <c r="M57" s="29"/>
      <c r="N57" s="29"/>
    </row>
    <row r="58" spans="1:14" ht="63" x14ac:dyDescent="0.25">
      <c r="A58" s="16" t="s">
        <v>176</v>
      </c>
      <c r="B58" s="10" t="s">
        <v>131</v>
      </c>
      <c r="C58" s="9">
        <v>295</v>
      </c>
      <c r="D58" s="9">
        <v>1</v>
      </c>
      <c r="E58" s="17" t="s">
        <v>15</v>
      </c>
      <c r="F58" s="17" t="s">
        <v>38</v>
      </c>
      <c r="G58" s="10">
        <v>73525758</v>
      </c>
      <c r="H58" s="10" t="s">
        <v>130</v>
      </c>
      <c r="I58" s="24">
        <v>44061</v>
      </c>
      <c r="J58" s="28">
        <v>1200</v>
      </c>
      <c r="K58" s="18">
        <v>1200</v>
      </c>
      <c r="L58" s="22" t="s">
        <v>51</v>
      </c>
      <c r="M58" s="29"/>
      <c r="N58" s="29"/>
    </row>
    <row r="59" spans="1:14" ht="63" x14ac:dyDescent="0.25">
      <c r="A59" s="9" t="s">
        <v>194</v>
      </c>
      <c r="B59" s="10" t="s">
        <v>131</v>
      </c>
      <c r="C59" s="11">
        <v>268</v>
      </c>
      <c r="D59" s="27">
        <v>1</v>
      </c>
      <c r="E59" s="14" t="s">
        <v>186</v>
      </c>
      <c r="F59" s="14" t="s">
        <v>40</v>
      </c>
      <c r="G59" s="25">
        <v>76083527</v>
      </c>
      <c r="H59" s="25" t="s">
        <v>59</v>
      </c>
      <c r="I59" s="24">
        <v>44063</v>
      </c>
      <c r="J59" s="28">
        <v>2550</v>
      </c>
      <c r="K59" s="15">
        <v>2550</v>
      </c>
      <c r="L59" s="15" t="s">
        <v>50</v>
      </c>
      <c r="M59" s="29"/>
      <c r="N59" s="29"/>
    </row>
    <row r="60" spans="1:14" ht="63" x14ac:dyDescent="0.25">
      <c r="A60" s="16" t="s">
        <v>177</v>
      </c>
      <c r="B60" s="10" t="s">
        <v>131</v>
      </c>
      <c r="C60" s="9">
        <v>295</v>
      </c>
      <c r="D60" s="9">
        <v>1</v>
      </c>
      <c r="E60" s="17" t="s">
        <v>16</v>
      </c>
      <c r="F60" s="17" t="s">
        <v>38</v>
      </c>
      <c r="G60" s="10">
        <v>73525758</v>
      </c>
      <c r="H60" s="10" t="s">
        <v>123</v>
      </c>
      <c r="I60" s="24">
        <v>44063</v>
      </c>
      <c r="J60" s="28">
        <v>1200</v>
      </c>
      <c r="K60" s="20">
        <v>1200</v>
      </c>
      <c r="L60" s="22" t="s">
        <v>51</v>
      </c>
      <c r="M60" s="29"/>
      <c r="N60" s="29"/>
    </row>
    <row r="61" spans="1:14" ht="174.75" customHeight="1" x14ac:dyDescent="0.25">
      <c r="A61" s="9" t="s">
        <v>193</v>
      </c>
      <c r="B61" s="10" t="s">
        <v>131</v>
      </c>
      <c r="C61" s="11">
        <v>292</v>
      </c>
      <c r="D61" s="27">
        <v>6</v>
      </c>
      <c r="E61" s="14" t="s">
        <v>185</v>
      </c>
      <c r="F61" s="14" t="s">
        <v>23</v>
      </c>
      <c r="G61" s="25">
        <v>58821597</v>
      </c>
      <c r="H61" s="25" t="s">
        <v>58</v>
      </c>
      <c r="I61" s="24">
        <v>44068</v>
      </c>
      <c r="J61" s="28">
        <v>615</v>
      </c>
      <c r="K61" s="15">
        <v>3690</v>
      </c>
      <c r="L61" s="15" t="s">
        <v>50</v>
      </c>
      <c r="M61" s="29"/>
      <c r="N61" s="29"/>
    </row>
    <row r="62" spans="1:14" ht="173.25" x14ac:dyDescent="0.25">
      <c r="A62" s="16" t="s">
        <v>178</v>
      </c>
      <c r="B62" s="10" t="s">
        <v>131</v>
      </c>
      <c r="C62" s="9">
        <v>323</v>
      </c>
      <c r="D62" s="9">
        <v>1</v>
      </c>
      <c r="E62" s="17" t="s">
        <v>137</v>
      </c>
      <c r="F62" s="17" t="s">
        <v>23</v>
      </c>
      <c r="G62" s="10">
        <v>58821597</v>
      </c>
      <c r="H62" s="10" t="s">
        <v>122</v>
      </c>
      <c r="I62" s="24">
        <v>44068</v>
      </c>
      <c r="J62" s="28">
        <v>650</v>
      </c>
      <c r="K62" s="20">
        <v>650</v>
      </c>
      <c r="L62" s="22" t="s">
        <v>51</v>
      </c>
      <c r="M62" s="29"/>
      <c r="N62" s="29"/>
    </row>
    <row r="63" spans="1:14" ht="63" x14ac:dyDescent="0.25">
      <c r="A63" s="16" t="s">
        <v>178</v>
      </c>
      <c r="B63" s="10" t="s">
        <v>131</v>
      </c>
      <c r="C63" s="9">
        <v>323</v>
      </c>
      <c r="D63" s="9">
        <v>1</v>
      </c>
      <c r="E63" s="17" t="s">
        <v>17</v>
      </c>
      <c r="F63" s="17" t="s">
        <v>23</v>
      </c>
      <c r="G63" s="10">
        <v>58821597</v>
      </c>
      <c r="H63" s="10" t="s">
        <v>122</v>
      </c>
      <c r="I63" s="24">
        <v>44068</v>
      </c>
      <c r="J63" s="28">
        <v>200</v>
      </c>
      <c r="K63" s="20">
        <v>200</v>
      </c>
      <c r="L63" s="22" t="s">
        <v>51</v>
      </c>
      <c r="M63" s="29"/>
      <c r="N63" s="29"/>
    </row>
    <row r="64" spans="1:14" ht="31.5" x14ac:dyDescent="0.25">
      <c r="A64" s="16" t="s">
        <v>179</v>
      </c>
      <c r="B64" s="10" t="s">
        <v>131</v>
      </c>
      <c r="C64" s="9">
        <v>261</v>
      </c>
      <c r="D64" s="9">
        <v>105</v>
      </c>
      <c r="E64" s="17" t="s">
        <v>6</v>
      </c>
      <c r="F64" s="17" t="s">
        <v>36</v>
      </c>
      <c r="G64" s="10">
        <v>3348873</v>
      </c>
      <c r="H64" s="10" t="s">
        <v>121</v>
      </c>
      <c r="I64" s="24">
        <v>44075</v>
      </c>
      <c r="J64" s="28">
        <v>19</v>
      </c>
      <c r="K64" s="18">
        <v>1995</v>
      </c>
      <c r="L64" s="22" t="s">
        <v>51</v>
      </c>
      <c r="M64" s="29"/>
      <c r="N64" s="29"/>
    </row>
    <row r="65" spans="1:14" ht="31.5" x14ac:dyDescent="0.25">
      <c r="A65" s="9" t="s">
        <v>192</v>
      </c>
      <c r="B65" s="10" t="s">
        <v>131</v>
      </c>
      <c r="C65" s="11">
        <v>268</v>
      </c>
      <c r="D65" s="11">
        <v>50</v>
      </c>
      <c r="E65" s="14" t="s">
        <v>140</v>
      </c>
      <c r="F65" s="14" t="s">
        <v>39</v>
      </c>
      <c r="G65" s="25">
        <v>50658964</v>
      </c>
      <c r="H65" s="25" t="s">
        <v>197</v>
      </c>
      <c r="I65" s="24">
        <v>44077</v>
      </c>
      <c r="J65" s="28">
        <v>30</v>
      </c>
      <c r="K65" s="15">
        <v>1500</v>
      </c>
      <c r="L65" s="15" t="s">
        <v>50</v>
      </c>
      <c r="M65" s="29"/>
      <c r="N65" s="29"/>
    </row>
    <row r="66" spans="1:14" ht="47.25" x14ac:dyDescent="0.25">
      <c r="A66" s="9" t="s">
        <v>192</v>
      </c>
      <c r="B66" s="10" t="s">
        <v>131</v>
      </c>
      <c r="C66" s="11">
        <v>268</v>
      </c>
      <c r="D66" s="11">
        <v>50</v>
      </c>
      <c r="E66" s="14" t="s">
        <v>141</v>
      </c>
      <c r="F66" s="14" t="s">
        <v>39</v>
      </c>
      <c r="G66" s="25">
        <v>50658964</v>
      </c>
      <c r="H66" s="25" t="s">
        <v>198</v>
      </c>
      <c r="I66" s="24">
        <v>44077</v>
      </c>
      <c r="J66" s="28">
        <v>18</v>
      </c>
      <c r="K66" s="15">
        <v>900</v>
      </c>
      <c r="L66" s="15" t="s">
        <v>50</v>
      </c>
      <c r="M66" s="29"/>
      <c r="N66" s="29"/>
    </row>
    <row r="67" spans="1:14" ht="31.5" x14ac:dyDescent="0.25">
      <c r="A67" s="9" t="s">
        <v>192</v>
      </c>
      <c r="B67" s="10" t="s">
        <v>131</v>
      </c>
      <c r="C67" s="11">
        <v>268</v>
      </c>
      <c r="D67" s="11">
        <v>30</v>
      </c>
      <c r="E67" s="14" t="s">
        <v>142</v>
      </c>
      <c r="F67" s="14" t="s">
        <v>39</v>
      </c>
      <c r="G67" s="25">
        <v>50658964</v>
      </c>
      <c r="H67" s="25" t="s">
        <v>198</v>
      </c>
      <c r="I67" s="24">
        <v>44077</v>
      </c>
      <c r="J67" s="28">
        <v>12</v>
      </c>
      <c r="K67" s="15">
        <v>360</v>
      </c>
      <c r="L67" s="15" t="s">
        <v>50</v>
      </c>
      <c r="M67" s="29"/>
      <c r="N67" s="29"/>
    </row>
    <row r="68" spans="1:14" ht="47.25" x14ac:dyDescent="0.25">
      <c r="A68" s="9" t="s">
        <v>190</v>
      </c>
      <c r="B68" s="10" t="s">
        <v>131</v>
      </c>
      <c r="C68" s="11">
        <v>199</v>
      </c>
      <c r="D68" s="27">
        <v>1</v>
      </c>
      <c r="E68" s="12" t="s">
        <v>55</v>
      </c>
      <c r="F68" s="12" t="s">
        <v>33</v>
      </c>
      <c r="G68" s="10">
        <v>96439378</v>
      </c>
      <c r="H68" s="10" t="s">
        <v>57</v>
      </c>
      <c r="I68" s="24">
        <v>44098</v>
      </c>
      <c r="J68" s="28">
        <v>5000</v>
      </c>
      <c r="K68" s="13">
        <v>5000</v>
      </c>
      <c r="L68" s="13" t="s">
        <v>50</v>
      </c>
      <c r="M68" s="29"/>
      <c r="N68" s="29"/>
    </row>
    <row r="69" spans="1:14" ht="31.5" x14ac:dyDescent="0.25">
      <c r="A69" s="16" t="s">
        <v>180</v>
      </c>
      <c r="B69" s="10" t="s">
        <v>131</v>
      </c>
      <c r="C69" s="9">
        <v>292</v>
      </c>
      <c r="D69" s="9">
        <v>12</v>
      </c>
      <c r="E69" s="17" t="s">
        <v>119</v>
      </c>
      <c r="F69" s="17" t="s">
        <v>20</v>
      </c>
      <c r="G69" s="10" t="s">
        <v>67</v>
      </c>
      <c r="H69" s="10" t="s">
        <v>120</v>
      </c>
      <c r="I69" s="24">
        <v>44098</v>
      </c>
      <c r="J69" s="28">
        <v>32.4</v>
      </c>
      <c r="K69" s="20">
        <v>388.8</v>
      </c>
      <c r="L69" s="22" t="s">
        <v>51</v>
      </c>
      <c r="M69" s="29"/>
      <c r="N69" s="29"/>
    </row>
    <row r="70" spans="1:14" ht="126" customHeight="1" x14ac:dyDescent="0.25">
      <c r="A70" s="9" t="s">
        <v>183</v>
      </c>
      <c r="B70" s="10" t="s">
        <v>138</v>
      </c>
      <c r="C70" s="11">
        <v>199</v>
      </c>
      <c r="D70" s="11">
        <v>11</v>
      </c>
      <c r="E70" s="14" t="s">
        <v>139</v>
      </c>
      <c r="F70" s="14" t="s">
        <v>41</v>
      </c>
      <c r="G70" s="25">
        <v>61276790</v>
      </c>
      <c r="H70" s="25" t="s">
        <v>63</v>
      </c>
      <c r="I70" s="25" t="s">
        <v>64</v>
      </c>
      <c r="J70" s="28">
        <v>7900</v>
      </c>
      <c r="K70" s="15">
        <v>86900</v>
      </c>
      <c r="L70" s="23" t="s">
        <v>49</v>
      </c>
      <c r="M70" s="29"/>
      <c r="N70" s="29"/>
    </row>
    <row r="71" spans="1:14" ht="110.25" x14ac:dyDescent="0.25">
      <c r="A71" s="30" t="s">
        <v>222</v>
      </c>
      <c r="B71" s="31" t="s">
        <v>199</v>
      </c>
      <c r="C71" s="32">
        <v>295</v>
      </c>
      <c r="D71" s="33">
        <v>6</v>
      </c>
      <c r="E71" s="34" t="s">
        <v>200</v>
      </c>
      <c r="F71" s="34" t="s">
        <v>201</v>
      </c>
      <c r="G71" s="35">
        <v>45997845</v>
      </c>
      <c r="H71" s="35" t="s">
        <v>202</v>
      </c>
      <c r="I71" s="36">
        <v>44109</v>
      </c>
      <c r="J71" s="37">
        <v>190</v>
      </c>
      <c r="K71" s="38">
        <v>1140</v>
      </c>
      <c r="L71" s="22" t="s">
        <v>51</v>
      </c>
    </row>
    <row r="72" spans="1:14" ht="47.25" x14ac:dyDescent="0.25">
      <c r="A72" s="9" t="s">
        <v>223</v>
      </c>
      <c r="B72" s="10" t="s">
        <v>199</v>
      </c>
      <c r="C72" s="9">
        <v>261</v>
      </c>
      <c r="D72" s="9">
        <v>6</v>
      </c>
      <c r="E72" s="39" t="s">
        <v>203</v>
      </c>
      <c r="F72" s="12" t="s">
        <v>204</v>
      </c>
      <c r="G72" s="9">
        <v>3348873</v>
      </c>
      <c r="H72" s="9" t="s">
        <v>205</v>
      </c>
      <c r="I72" s="40">
        <v>44123</v>
      </c>
      <c r="J72" s="28">
        <v>75</v>
      </c>
      <c r="K72" s="41">
        <v>450</v>
      </c>
      <c r="L72" s="22" t="s">
        <v>51</v>
      </c>
    </row>
    <row r="73" spans="1:14" ht="47.25" x14ac:dyDescent="0.25">
      <c r="A73" s="9" t="s">
        <v>224</v>
      </c>
      <c r="B73" s="10" t="s">
        <v>199</v>
      </c>
      <c r="C73" s="9">
        <v>261</v>
      </c>
      <c r="D73" s="9">
        <v>12</v>
      </c>
      <c r="E73" s="39" t="s">
        <v>206</v>
      </c>
      <c r="F73" s="12" t="s">
        <v>20</v>
      </c>
      <c r="G73" s="9" t="s">
        <v>67</v>
      </c>
      <c r="H73" s="9">
        <v>3782363653</v>
      </c>
      <c r="I73" s="40">
        <v>44130</v>
      </c>
      <c r="J73" s="28">
        <v>32.4</v>
      </c>
      <c r="K73" s="41">
        <v>388.8</v>
      </c>
      <c r="L73" s="22" t="s">
        <v>51</v>
      </c>
    </row>
    <row r="74" spans="1:14" ht="47.25" x14ac:dyDescent="0.25">
      <c r="A74" s="9" t="s">
        <v>225</v>
      </c>
      <c r="B74" s="10" t="s">
        <v>199</v>
      </c>
      <c r="C74" s="9">
        <v>261</v>
      </c>
      <c r="D74" s="9">
        <v>110</v>
      </c>
      <c r="E74" s="39" t="s">
        <v>206</v>
      </c>
      <c r="F74" s="12" t="s">
        <v>204</v>
      </c>
      <c r="G74" s="9">
        <v>3348873</v>
      </c>
      <c r="H74" s="9" t="s">
        <v>207</v>
      </c>
      <c r="I74" s="40">
        <v>44147</v>
      </c>
      <c r="J74" s="28">
        <v>18</v>
      </c>
      <c r="K74" s="41">
        <v>1980</v>
      </c>
      <c r="L74" s="22" t="s">
        <v>51</v>
      </c>
    </row>
    <row r="75" spans="1:14" ht="173.25" x14ac:dyDescent="0.25">
      <c r="A75" s="9" t="s">
        <v>226</v>
      </c>
      <c r="B75" s="10" t="s">
        <v>199</v>
      </c>
      <c r="C75" s="9">
        <v>323</v>
      </c>
      <c r="D75" s="9">
        <v>3</v>
      </c>
      <c r="E75" s="17" t="s">
        <v>137</v>
      </c>
      <c r="F75" s="42" t="s">
        <v>32</v>
      </c>
      <c r="G75" s="9">
        <v>73525758</v>
      </c>
      <c r="H75" s="9" t="s">
        <v>217</v>
      </c>
      <c r="I75" s="40">
        <v>44159</v>
      </c>
      <c r="J75" s="28">
        <v>600</v>
      </c>
      <c r="K75" s="41">
        <f>J75*D75</f>
        <v>1800</v>
      </c>
      <c r="L75" s="22" t="s">
        <v>51</v>
      </c>
    </row>
    <row r="76" spans="1:14" ht="47.25" x14ac:dyDescent="0.25">
      <c r="A76" s="9" t="s">
        <v>227</v>
      </c>
      <c r="B76" s="10" t="s">
        <v>199</v>
      </c>
      <c r="C76" s="9">
        <v>261</v>
      </c>
      <c r="D76" s="9">
        <v>30</v>
      </c>
      <c r="E76" s="39" t="s">
        <v>214</v>
      </c>
      <c r="F76" s="12" t="s">
        <v>212</v>
      </c>
      <c r="G76" s="9">
        <v>3348873</v>
      </c>
      <c r="H76" s="9" t="s">
        <v>213</v>
      </c>
      <c r="I76" s="40">
        <v>44160</v>
      </c>
      <c r="J76" s="28">
        <v>18</v>
      </c>
      <c r="K76" s="41">
        <f>D76*J76</f>
        <v>540</v>
      </c>
      <c r="L76" s="22" t="s">
        <v>51</v>
      </c>
    </row>
    <row r="77" spans="1:14" ht="47.25" x14ac:dyDescent="0.25">
      <c r="A77" s="9" t="s">
        <v>227</v>
      </c>
      <c r="B77" s="10" t="s">
        <v>199</v>
      </c>
      <c r="C77" s="9">
        <v>292</v>
      </c>
      <c r="D77" s="9">
        <v>6</v>
      </c>
      <c r="E77" s="39" t="s">
        <v>215</v>
      </c>
      <c r="F77" s="12" t="s">
        <v>212</v>
      </c>
      <c r="G77" s="9">
        <v>3348873</v>
      </c>
      <c r="H77" s="9" t="s">
        <v>213</v>
      </c>
      <c r="I77" s="40">
        <v>44160</v>
      </c>
      <c r="J77" s="28">
        <v>95</v>
      </c>
      <c r="K77" s="41">
        <f>J77*D77</f>
        <v>570</v>
      </c>
      <c r="L77" s="22" t="s">
        <v>51</v>
      </c>
    </row>
    <row r="78" spans="1:14" ht="47.25" x14ac:dyDescent="0.25">
      <c r="A78" s="9" t="s">
        <v>227</v>
      </c>
      <c r="B78" s="10" t="s">
        <v>199</v>
      </c>
      <c r="C78" s="9">
        <v>295</v>
      </c>
      <c r="D78" s="9">
        <v>6</v>
      </c>
      <c r="E78" s="39" t="s">
        <v>216</v>
      </c>
      <c r="F78" s="12" t="s">
        <v>212</v>
      </c>
      <c r="G78" s="9">
        <v>3348873</v>
      </c>
      <c r="H78" s="9" t="s">
        <v>213</v>
      </c>
      <c r="I78" s="40">
        <v>44160</v>
      </c>
      <c r="J78" s="28">
        <v>45</v>
      </c>
      <c r="K78" s="41">
        <f>J78*D78</f>
        <v>270</v>
      </c>
      <c r="L78" s="22" t="s">
        <v>51</v>
      </c>
    </row>
    <row r="79" spans="1:14" ht="47.25" x14ac:dyDescent="0.25">
      <c r="A79" s="9" t="s">
        <v>228</v>
      </c>
      <c r="B79" s="10" t="s">
        <v>199</v>
      </c>
      <c r="C79" s="9">
        <v>268</v>
      </c>
      <c r="D79" s="9">
        <v>60</v>
      </c>
      <c r="E79" s="39" t="s">
        <v>208</v>
      </c>
      <c r="F79" s="12" t="s">
        <v>209</v>
      </c>
      <c r="G79" s="9">
        <v>50658964</v>
      </c>
      <c r="H79" s="10" t="s">
        <v>210</v>
      </c>
      <c r="I79" s="40">
        <v>44161</v>
      </c>
      <c r="J79" s="28">
        <v>18</v>
      </c>
      <c r="K79" s="41">
        <f>D79*J79</f>
        <v>1080</v>
      </c>
      <c r="L79" s="22" t="s">
        <v>51</v>
      </c>
    </row>
    <row r="80" spans="1:14" ht="47.25" x14ac:dyDescent="0.25">
      <c r="A80" s="9" t="s">
        <v>228</v>
      </c>
      <c r="B80" s="10" t="s">
        <v>199</v>
      </c>
      <c r="C80" s="9">
        <v>268</v>
      </c>
      <c r="D80" s="9">
        <v>20</v>
      </c>
      <c r="E80" s="39" t="s">
        <v>211</v>
      </c>
      <c r="F80" s="12" t="s">
        <v>209</v>
      </c>
      <c r="G80" s="9">
        <v>50658964</v>
      </c>
      <c r="H80" s="10" t="s">
        <v>210</v>
      </c>
      <c r="I80" s="40">
        <v>44161</v>
      </c>
      <c r="J80" s="28">
        <v>12</v>
      </c>
      <c r="K80" s="41">
        <f>D80*J80</f>
        <v>240</v>
      </c>
      <c r="L80" s="22" t="s">
        <v>51</v>
      </c>
    </row>
    <row r="81" spans="1:12" ht="47.25" x14ac:dyDescent="0.25">
      <c r="A81" s="16" t="s">
        <v>218</v>
      </c>
      <c r="B81" s="10" t="s">
        <v>199</v>
      </c>
      <c r="C81" s="9">
        <v>268</v>
      </c>
      <c r="D81" s="9">
        <v>60</v>
      </c>
      <c r="E81" s="17" t="s">
        <v>12</v>
      </c>
      <c r="F81" s="17" t="s">
        <v>209</v>
      </c>
      <c r="G81" s="10">
        <v>50658964</v>
      </c>
      <c r="H81" s="10" t="s">
        <v>219</v>
      </c>
      <c r="I81" s="24">
        <v>44165</v>
      </c>
      <c r="J81" s="28">
        <v>30</v>
      </c>
      <c r="K81" s="41">
        <f>J81*D81</f>
        <v>1800</v>
      </c>
      <c r="L81" s="22" t="s">
        <v>51</v>
      </c>
    </row>
  </sheetData>
  <sortState ref="A8:L70">
    <sortCondition ref="I8:I70"/>
  </sortState>
  <mergeCells count="3">
    <mergeCell ref="A1:L1"/>
    <mergeCell ref="A2:L2"/>
    <mergeCell ref="A3:L3"/>
  </mergeCells>
  <hyperlinks>
    <hyperlink ref="A68" r:id="rId1" display="http://www.guatecompras.gt/PubSinConcurso/ConsultaAnexosPubSinConcurso.aspx?op=2&amp;n=e477253180"/>
  </hyperlinks>
  <pageMargins left="1.5748031496062993" right="0.70866141732283472" top="1.5748031496062993" bottom="0.74803149606299213" header="0.31496062992125984" footer="0.31496062992125984"/>
  <pageSetup paperSize="5" scale="57"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Eugenio Roman</dc:creator>
  <cp:lastModifiedBy>Roxanda Michell Celis Salguero</cp:lastModifiedBy>
  <cp:lastPrinted>2021-01-06T02:23:34Z</cp:lastPrinted>
  <dcterms:created xsi:type="dcterms:W3CDTF">2020-09-29T03:42:26Z</dcterms:created>
  <dcterms:modified xsi:type="dcterms:W3CDTF">2021-01-06T02:33:02Z</dcterms:modified>
</cp:coreProperties>
</file>